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1250" tabRatio="999" activeTab="0"/>
  </bookViews>
  <sheets>
    <sheet name="Q3'18" sheetId="1" r:id="rId1"/>
    <sheet name="Q2'18" sheetId="2" r:id="rId2"/>
    <sheet name="Q1'18" sheetId="3" r:id="rId3"/>
    <sheet name="Q4'17" sheetId="4" r:id="rId4"/>
    <sheet name="Q3'17" sheetId="5" r:id="rId5"/>
    <sheet name="Q2'17" sheetId="6" r:id="rId6"/>
    <sheet name="Q1'17" sheetId="7" r:id="rId7"/>
    <sheet name="Q4'16" sheetId="8" r:id="rId8"/>
    <sheet name="Q3'16" sheetId="9" r:id="rId9"/>
    <sheet name="Q2'16" sheetId="10" r:id="rId10"/>
    <sheet name="Q1'16" sheetId="11" r:id="rId11"/>
    <sheet name="Q4'15" sheetId="12" r:id="rId12"/>
    <sheet name="Q3'15" sheetId="13" r:id="rId13"/>
    <sheet name="Q2'15" sheetId="14" r:id="rId14"/>
    <sheet name="Q1'15" sheetId="15" r:id="rId15"/>
    <sheet name="Q4'14" sheetId="16" r:id="rId16"/>
    <sheet name="Q3'14" sheetId="17" r:id="rId17"/>
    <sheet name="Q2'14" sheetId="18" r:id="rId18"/>
    <sheet name="Q1'14" sheetId="19" r:id="rId19"/>
    <sheet name="Q4'13" sheetId="20" r:id="rId20"/>
    <sheet name="Q3'13" sheetId="21" r:id="rId21"/>
    <sheet name="Q2'13" sheetId="22" r:id="rId22"/>
    <sheet name="Q1'13" sheetId="23" r:id="rId23"/>
    <sheet name="Q4'12" sheetId="24" r:id="rId24"/>
    <sheet name="Q3'12" sheetId="25" r:id="rId25"/>
    <sheet name="Q2'12" sheetId="26" r:id="rId26"/>
    <sheet name="Q1'12" sheetId="27" r:id="rId27"/>
    <sheet name="Q4'11" sheetId="28" r:id="rId28"/>
    <sheet name="Q3'11" sheetId="29" r:id="rId29"/>
    <sheet name="Q2'11" sheetId="30" r:id="rId30"/>
    <sheet name="Q1'11" sheetId="31" r:id="rId31"/>
    <sheet name="Q4'10" sheetId="32" r:id="rId32"/>
    <sheet name="Q3'10" sheetId="33" r:id="rId33"/>
    <sheet name="Q2'10" sheetId="34" r:id="rId34"/>
    <sheet name="Q1'10" sheetId="35" r:id="rId35"/>
    <sheet name="Q4'09" sheetId="36" r:id="rId36"/>
    <sheet name="Q3'09" sheetId="37" r:id="rId37"/>
    <sheet name="Q2'09" sheetId="38" r:id="rId38"/>
    <sheet name="Q1'09" sheetId="39" r:id="rId39"/>
  </sheets>
  <definedNames/>
  <calcPr fullCalcOnLoad="1"/>
</workbook>
</file>

<file path=xl/sharedStrings.xml><?xml version="1.0" encoding="utf-8"?>
<sst xmlns="http://schemas.openxmlformats.org/spreadsheetml/2006/main" count="1808" uniqueCount="99">
  <si>
    <t>ALMK</t>
  </si>
  <si>
    <t>AVDK</t>
  </si>
  <si>
    <t>AZST</t>
  </si>
  <si>
    <t>BAVL</t>
  </si>
  <si>
    <t>CEEN</t>
  </si>
  <si>
    <t>DNEN</t>
  </si>
  <si>
    <t>ENMZ</t>
  </si>
  <si>
    <t>KVBZ</t>
  </si>
  <si>
    <t>MSICH</t>
  </si>
  <si>
    <t>MZVM</t>
  </si>
  <si>
    <t>NITR</t>
  </si>
  <si>
    <t>STIR</t>
  </si>
  <si>
    <t>UNAF</t>
  </si>
  <si>
    <t>USCB</t>
  </si>
  <si>
    <t>ZAEN</t>
  </si>
  <si>
    <t>%</t>
  </si>
  <si>
    <t>#</t>
  </si>
  <si>
    <t>PGOK</t>
  </si>
  <si>
    <t>DOEN</t>
  </si>
  <si>
    <t>UTLM</t>
  </si>
  <si>
    <t>YASK</t>
  </si>
  <si>
    <t>Alchevsk Metallurgical Plant</t>
  </si>
  <si>
    <t>Avdiivka Cokery Plant</t>
  </si>
  <si>
    <t>Azovstal Iron and Steel Works</t>
  </si>
  <si>
    <t>Raiffeisen Bank Aval</t>
  </si>
  <si>
    <t>Centerenergo</t>
  </si>
  <si>
    <t>Dniproenergo</t>
  </si>
  <si>
    <t>Donbasenergo</t>
  </si>
  <si>
    <t>Enakievo Metallurgical Plant</t>
  </si>
  <si>
    <t>Krukivsky Carriage Works</t>
  </si>
  <si>
    <t>Motor Sich</t>
  </si>
  <si>
    <t>Mariupol Heavy Machine Building Plant</t>
  </si>
  <si>
    <t>INTERPIPE Nyzhnodniprovsky Tube-Rolling Plant</t>
  </si>
  <si>
    <t>Poltava Ore Mining and Processing Plant</t>
  </si>
  <si>
    <t>Stirol</t>
  </si>
  <si>
    <t>Ukrnafta</t>
  </si>
  <si>
    <t>Ukrsotsbank</t>
  </si>
  <si>
    <t>Ukrtelecom</t>
  </si>
  <si>
    <t>Yasynivka Cokery Plant</t>
  </si>
  <si>
    <t>Zakhidenergo</t>
  </si>
  <si>
    <t>Code</t>
  </si>
  <si>
    <t>Issuer</t>
  </si>
  <si>
    <t>Shares Outstanding</t>
  </si>
  <si>
    <t>pcs</t>
  </si>
  <si>
    <t>Weight Ratio</t>
  </si>
  <si>
    <t>SVGZ</t>
  </si>
  <si>
    <t>Stahanov Car Production Facility</t>
  </si>
  <si>
    <t>PFTS Index Parameters (Period of Validity: Oct 15, 2010 - Jan 14, 2011)</t>
  </si>
  <si>
    <t>Free Float</t>
  </si>
  <si>
    <t>Number of Shares in Index</t>
  </si>
  <si>
    <t>PFTS Index Parameters (Period of Validity: Apr 15 - Jul 14, 2011)</t>
  </si>
  <si>
    <t>PFTS Index Parameters (Period of Validity: Jan 15 - Apr 14, 2011)</t>
  </si>
  <si>
    <t>SMASH</t>
  </si>
  <si>
    <t>PFTS Index Parameters (Period of Validity: Jul 15 - Oct 14, 2010)</t>
  </si>
  <si>
    <t>PFTS Index Parameters (Period of Validity: Apr 15 - Jul 14, 2010)</t>
  </si>
  <si>
    <t>PFTS Index Parameters (Period of Validity: Jan 15 - Apr 14, 2010)</t>
  </si>
  <si>
    <t>PFTS Index Parameters (Period of Validity: Oct 15, 2009 - Jan 14, 2010)</t>
  </si>
  <si>
    <t>MMKI</t>
  </si>
  <si>
    <t>PFTS Index Parameters (Period of Validity: Jul 15 - Oct 14, 2009)</t>
  </si>
  <si>
    <t>UTEL</t>
  </si>
  <si>
    <t>PFTS Index Parameters (Period of Validity: Apr 15 - Jul 14, 2009)</t>
  </si>
  <si>
    <t>KIEN</t>
  </si>
  <si>
    <t>PFTS Index Parameters (Period of Validity: Jan 15 - Apr 14, 2009)</t>
  </si>
  <si>
    <t>Sumy Machine Building Plant n.a. Frunze</t>
  </si>
  <si>
    <t>Mariupol Illych Steelworks</t>
  </si>
  <si>
    <t>Kyivenergo</t>
  </si>
  <si>
    <t>PFTS Index Parameters (Period of Validity: Jul 15 — Oct 14, 2011)</t>
  </si>
  <si>
    <t>PFTS Index Parameters (Period of Validity: Oct 15, 2011 — Apr 14, 2012)</t>
  </si>
  <si>
    <t>PFTS Index Parameters (Period of Validity: Jan 15 — Apr 14, 2012)</t>
  </si>
  <si>
    <t>PFTS Index Parameters (Period of Validity: Apr 15 — Jul 14, 2012)</t>
  </si>
  <si>
    <t>HRTR</t>
  </si>
  <si>
    <t xml:space="preserve">SGOK  </t>
  </si>
  <si>
    <t>Khartsyzsk Tube Works</t>
  </si>
  <si>
    <t>North Ore Mining and Processing Plant</t>
  </si>
  <si>
    <t>PFTS Index Parameters (Period of Validity: Jul 15 — Oct 14, 2012)</t>
  </si>
  <si>
    <t>PFTS Index Parameters (Period of Validity: Oct 15, 2012 — Jan 14, 2013)</t>
  </si>
  <si>
    <t>PFTS Index Parameters (Period of Validity: Jan 15 — Apr 14, 2013)</t>
  </si>
  <si>
    <t>PFTS Index Parameters (Period of Validity: Apr 15 — Jul 14, 2013)</t>
  </si>
  <si>
    <t>PFTS Index Parameters (Period of Validity: Jul 15 — Oct 14, 2013)</t>
  </si>
  <si>
    <t>PFTS Index Parameters (Period of Validity: Oct 15 — Jan 14, 2014)</t>
  </si>
  <si>
    <t>PFTS Index Parameters (Period of Validity: Jan 15 — Apr, 14, 2014)</t>
  </si>
  <si>
    <t>PFTS Index Parameters (Period of Validity: Apr 15 — Jul, 14, 2014)</t>
  </si>
  <si>
    <t>PFTS Index Parameters (Period of Validity: Jul., 15 — Oct., 14, 2014)</t>
  </si>
  <si>
    <t>PFTS Index Parameters (Period of Validity: Oct., 15, 2014 – Jan., 14, 2015)</t>
  </si>
  <si>
    <t>PFTS Index Parameters (Period of Validity: Jan. 15 — Apr. 14, 2015)</t>
  </si>
  <si>
    <t>PFTS Index Parameters (Period of Validity: Apr. 15 – Jul. 14, 2015)</t>
  </si>
  <si>
    <t xml:space="preserve">PFTS Index Parameters (Period of Validity: Jul. 15 – Oct. 14, 2015) </t>
  </si>
  <si>
    <t xml:space="preserve">PFTS Index Parameters (Period of Validity: Oct. 15, 2015 - Jan. 14, 2016) </t>
  </si>
  <si>
    <t xml:space="preserve">PFTS Index Parameters (Period of Validity: Jan. 15 – Apr. 14, 2016) </t>
  </si>
  <si>
    <t xml:space="preserve">PFTS Index Parameters (Period of Validity: Apr. 15 – Jul. 14, 2016) </t>
  </si>
  <si>
    <t xml:space="preserve">PFTS Index Parameters (Period of Validity: Jul. 1 – Oct. 14, 2016) </t>
  </si>
  <si>
    <t xml:space="preserve">PFTS Index Parameters (Period of Validity: Oct. 15, 2016 – Jan. 14, 2017) </t>
  </si>
  <si>
    <t xml:space="preserve">PFTS Index Parameters (Period of Validity: Jan. 15 – Apr. 14, 2017) </t>
  </si>
  <si>
    <t xml:space="preserve">PFTS Index Parameters (Period of Validity: Apr. 18 – Jul. 14, 2017) </t>
  </si>
  <si>
    <t xml:space="preserve">PFTS Index Parameters (Period of Validity: Jul. 17 – Oct. 14, 2017) </t>
  </si>
  <si>
    <t xml:space="preserve">PFTS Index Parameters (Period of Validity: Oct. 17, 2017 – Jan. 14, 2018) </t>
  </si>
  <si>
    <t xml:space="preserve">PFTS Index Parameters (Period of Validity: Jan. 15 – Apr. 14, 2018) </t>
  </si>
  <si>
    <t xml:space="preserve">PFTS Index Parameters (Period of Validity: Apr. 15 – Jul. 14, 2018) </t>
  </si>
  <si>
    <t xml:space="preserve">PFTS Index Parameters (Period of Validity: Jul. 15 – Oct. 14, 2018)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</si>
</sst>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00"/>
    <numFmt numFmtId="189" formatCode="#,##0.0"/>
    <numFmt numFmtId="190" formatCode="#,##0.00000"/>
    <numFmt numFmtId="191" formatCode="#,##0.000000"/>
    <numFmt numFmtId="192" formatCode="#,##0.000"/>
    <numFmt numFmtId="193" formatCode="0.0%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00"/>
    <numFmt numFmtId="200" formatCode="0.000"/>
    <numFmt numFmtId="201" formatCode="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8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88" fontId="0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4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188" fontId="25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3" fillId="0" borderId="10" xfId="57" applyNumberFormat="1" applyFont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3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/>
    </xf>
    <xf numFmtId="2" fontId="3" fillId="33" borderId="10" xfId="57" applyNumberFormat="1" applyFont="1" applyFill="1" applyBorder="1" applyAlignment="1">
      <alignment/>
    </xf>
    <xf numFmtId="4" fontId="3" fillId="33" borderId="10" xfId="57" applyNumberFormat="1" applyFont="1" applyFill="1" applyBorder="1" applyAlignment="1">
      <alignment/>
    </xf>
    <xf numFmtId="0" fontId="42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wrapText="1"/>
    </xf>
    <xf numFmtId="188" fontId="3" fillId="0" borderId="12" xfId="0" applyNumberFormat="1" applyFont="1" applyFill="1" applyBorder="1" applyAlignment="1" applyProtection="1">
      <alignment horizontal="right" vertical="top" wrapText="1"/>
      <protection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4" fontId="3" fillId="0" borderId="12" xfId="0" applyNumberFormat="1" applyFont="1" applyFill="1" applyBorder="1" applyAlignment="1" applyProtection="1">
      <alignment horizontal="right" vertical="top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188" fontId="3" fillId="0" borderId="10" xfId="0" applyNumberFormat="1" applyFont="1" applyFill="1" applyBorder="1" applyAlignment="1" applyProtection="1">
      <alignment horizontal="right" vertical="top" wrapText="1"/>
      <protection/>
    </xf>
    <xf numFmtId="3" fontId="3" fillId="0" borderId="10" xfId="0" applyNumberFormat="1" applyFont="1" applyFill="1" applyBorder="1" applyAlignment="1" applyProtection="1">
      <alignment horizontal="right" vertical="top" wrapText="1"/>
      <protection/>
    </xf>
    <xf numFmtId="188" fontId="3" fillId="0" borderId="10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top" wrapText="1"/>
      <protection/>
    </xf>
    <xf numFmtId="198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79" t="s">
        <v>98</v>
      </c>
      <c r="B1" s="79"/>
      <c r="C1" s="79"/>
      <c r="D1" s="79"/>
      <c r="E1" s="79"/>
      <c r="F1" s="79"/>
      <c r="G1" s="79"/>
      <c r="H1" s="79"/>
    </row>
    <row r="2" spans="1:8" s="55" customFormat="1" ht="71.25" customHeight="1">
      <c r="A2" s="80" t="s">
        <v>16</v>
      </c>
      <c r="B2" s="80" t="s">
        <v>40</v>
      </c>
      <c r="C2" s="81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1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10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6">
        <v>0.17593829208051334</v>
      </c>
      <c r="H4" s="77">
        <v>186255176.96739927</v>
      </c>
      <c r="I4" s="76"/>
      <c r="J4" s="77"/>
    </row>
    <row r="5" spans="1:10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6">
        <v>0.04590417212959214</v>
      </c>
      <c r="H5" s="77">
        <v>3681606</v>
      </c>
      <c r="I5" s="76"/>
      <c r="J5" s="77"/>
    </row>
    <row r="6" spans="1:10" ht="12.75">
      <c r="A6" s="54">
        <v>3</v>
      </c>
      <c r="B6" s="56" t="s">
        <v>18</v>
      </c>
      <c r="C6" s="28" t="s">
        <v>27</v>
      </c>
      <c r="D6" s="65">
        <v>23644301</v>
      </c>
      <c r="E6" s="65">
        <v>3343541</v>
      </c>
      <c r="F6" s="66">
        <v>14.140999999999998</v>
      </c>
      <c r="G6" s="76">
        <v>0.7210606958311563</v>
      </c>
      <c r="H6" s="77">
        <v>2410896</v>
      </c>
      <c r="I6" s="76"/>
      <c r="J6" s="77"/>
    </row>
    <row r="7" spans="1:10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6">
        <v>1</v>
      </c>
      <c r="H7" s="77">
        <v>5733978</v>
      </c>
      <c r="I7" s="76"/>
      <c r="J7" s="77"/>
    </row>
    <row r="8" spans="1:10" ht="12.75">
      <c r="A8" s="54">
        <v>5</v>
      </c>
      <c r="B8" s="54" t="s">
        <v>8</v>
      </c>
      <c r="C8" s="28" t="s">
        <v>30</v>
      </c>
      <c r="D8" s="65">
        <v>2077990</v>
      </c>
      <c r="E8" s="65">
        <v>374038</v>
      </c>
      <c r="F8" s="66">
        <v>18</v>
      </c>
      <c r="G8" s="76">
        <v>0.02691705120870072</v>
      </c>
      <c r="H8" s="77">
        <v>10068</v>
      </c>
      <c r="I8" s="76"/>
      <c r="J8" s="77"/>
    </row>
    <row r="9" spans="1:10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76">
        <v>0.11616605747760461</v>
      </c>
      <c r="H9" s="77">
        <v>503961</v>
      </c>
      <c r="I9" s="76"/>
      <c r="J9" s="77"/>
    </row>
    <row r="10" spans="1:10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76">
        <v>0.3623709075596385</v>
      </c>
      <c r="H10" s="77">
        <v>484329921</v>
      </c>
      <c r="I10" s="76"/>
      <c r="J10" s="77"/>
    </row>
    <row r="11" ht="12.75">
      <c r="C11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6" ht="29.25" customHeight="1">
      <c r="A1" s="82" t="s">
        <v>89</v>
      </c>
      <c r="B1" s="83"/>
      <c r="C1" s="83"/>
      <c r="D1" s="83"/>
      <c r="E1" s="83"/>
      <c r="F1" s="83"/>
    </row>
    <row r="2" spans="1:8" s="55" customFormat="1" ht="71.25" customHeight="1">
      <c r="A2" s="80" t="s">
        <v>16</v>
      </c>
      <c r="B2" s="80" t="s">
        <v>40</v>
      </c>
      <c r="C2" s="85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0</v>
      </c>
      <c r="C4" s="28" t="s">
        <v>21</v>
      </c>
      <c r="D4" s="65">
        <v>25775254803</v>
      </c>
      <c r="E4" s="65">
        <v>997101281</v>
      </c>
      <c r="F4" s="66">
        <v>3.868443934389144</v>
      </c>
      <c r="G4" s="72">
        <v>1</v>
      </c>
      <c r="H4" s="71">
        <v>997101281</v>
      </c>
    </row>
    <row r="5" spans="1:8" ht="12.75">
      <c r="A5" s="54">
        <v>2</v>
      </c>
      <c r="B5" s="54" t="s">
        <v>1</v>
      </c>
      <c r="C5" s="46" t="s">
        <v>22</v>
      </c>
      <c r="D5" s="65">
        <v>195062500</v>
      </c>
      <c r="E5" s="65">
        <v>13654375</v>
      </c>
      <c r="F5" s="66">
        <v>7</v>
      </c>
      <c r="G5" s="72">
        <v>1</v>
      </c>
      <c r="H5" s="71">
        <v>13654375</v>
      </c>
    </row>
    <row r="6" spans="1:8" ht="12.75">
      <c r="A6" s="54">
        <v>3</v>
      </c>
      <c r="B6" s="54" t="s">
        <v>2</v>
      </c>
      <c r="C6" s="46" t="s">
        <v>23</v>
      </c>
      <c r="D6" s="65">
        <v>4204000000</v>
      </c>
      <c r="E6" s="65">
        <v>158911200</v>
      </c>
      <c r="F6" s="66">
        <v>3.776269999999993</v>
      </c>
      <c r="G6" s="72">
        <v>1</v>
      </c>
      <c r="H6" s="71">
        <v>158911200</v>
      </c>
    </row>
    <row r="7" spans="1:8" ht="12.75">
      <c r="A7" s="54">
        <v>4</v>
      </c>
      <c r="B7" s="54" t="s">
        <v>3</v>
      </c>
      <c r="C7" s="28" t="s">
        <v>24</v>
      </c>
      <c r="D7" s="65">
        <v>61495162580</v>
      </c>
      <c r="E7" s="65">
        <v>1058639223.8147037</v>
      </c>
      <c r="F7" s="66">
        <v>1.721500000000006</v>
      </c>
      <c r="G7" s="72">
        <v>1</v>
      </c>
      <c r="H7" s="71">
        <v>1058639224</v>
      </c>
    </row>
    <row r="8" spans="1:8" ht="12.75">
      <c r="A8" s="54">
        <v>5</v>
      </c>
      <c r="B8" s="54" t="s">
        <v>4</v>
      </c>
      <c r="C8" s="28" t="s">
        <v>25</v>
      </c>
      <c r="D8" s="65">
        <v>369407108</v>
      </c>
      <c r="E8" s="65">
        <v>80201991</v>
      </c>
      <c r="F8" s="66">
        <v>21.711003730875692</v>
      </c>
      <c r="G8" s="72">
        <v>0.24513594681209347</v>
      </c>
      <c r="H8" s="71">
        <v>19660391</v>
      </c>
    </row>
    <row r="9" spans="1:8" ht="12.75">
      <c r="A9" s="54">
        <v>6</v>
      </c>
      <c r="B9" s="54" t="s">
        <v>5</v>
      </c>
      <c r="C9" s="28" t="s">
        <v>26</v>
      </c>
      <c r="D9" s="65">
        <v>5967432</v>
      </c>
      <c r="E9" s="65">
        <v>112784</v>
      </c>
      <c r="F9" s="66">
        <v>1.89</v>
      </c>
      <c r="G9" s="72">
        <v>1</v>
      </c>
      <c r="H9" s="71">
        <v>112784</v>
      </c>
    </row>
    <row r="10" spans="1:8" ht="12.75">
      <c r="A10" s="54">
        <v>7</v>
      </c>
      <c r="B10" s="56" t="s">
        <v>18</v>
      </c>
      <c r="C10" s="28" t="s">
        <v>27</v>
      </c>
      <c r="D10" s="65">
        <v>23644301</v>
      </c>
      <c r="E10" s="65">
        <v>3343541</v>
      </c>
      <c r="F10" s="66">
        <v>14.140999999999998</v>
      </c>
      <c r="G10" s="72">
        <v>1</v>
      </c>
      <c r="H10" s="71">
        <v>3343541</v>
      </c>
    </row>
    <row r="11" spans="1:8" ht="12.75">
      <c r="A11" s="54">
        <v>8</v>
      </c>
      <c r="B11" s="54" t="s">
        <v>6</v>
      </c>
      <c r="C11" s="28" t="s">
        <v>28</v>
      </c>
      <c r="D11" s="65">
        <v>10550688</v>
      </c>
      <c r="E11" s="65">
        <v>974708</v>
      </c>
      <c r="F11" s="66">
        <v>9.238339999999994</v>
      </c>
      <c r="G11" s="72">
        <v>1</v>
      </c>
      <c r="H11" s="71">
        <v>974708</v>
      </c>
    </row>
    <row r="12" spans="1:8" ht="12.75">
      <c r="A12" s="54">
        <v>9</v>
      </c>
      <c r="B12" s="54" t="s">
        <v>70</v>
      </c>
      <c r="C12" s="21" t="s">
        <v>72</v>
      </c>
      <c r="D12" s="65">
        <v>2598495120</v>
      </c>
      <c r="E12" s="65">
        <v>51848869</v>
      </c>
      <c r="F12" s="66">
        <v>1.9953421584536102</v>
      </c>
      <c r="G12" s="72">
        <v>1</v>
      </c>
      <c r="H12" s="71">
        <v>51848869</v>
      </c>
    </row>
    <row r="13" spans="1:8" ht="12.75">
      <c r="A13" s="54">
        <v>10</v>
      </c>
      <c r="B13" s="54" t="s">
        <v>7</v>
      </c>
      <c r="C13" s="28" t="s">
        <v>29</v>
      </c>
      <c r="D13" s="65">
        <v>114679552</v>
      </c>
      <c r="E13" s="65">
        <v>5733978</v>
      </c>
      <c r="F13" s="66">
        <v>5</v>
      </c>
      <c r="G13" s="72">
        <v>1</v>
      </c>
      <c r="H13" s="71">
        <v>5733978</v>
      </c>
    </row>
    <row r="14" spans="1:8" ht="12.75">
      <c r="A14" s="54">
        <v>11</v>
      </c>
      <c r="B14" s="54" t="s">
        <v>8</v>
      </c>
      <c r="C14" s="28" t="s">
        <v>30</v>
      </c>
      <c r="D14" s="65">
        <v>2077990</v>
      </c>
      <c r="E14" s="65">
        <v>415598</v>
      </c>
      <c r="F14" s="66">
        <v>20</v>
      </c>
      <c r="G14" s="72">
        <v>0.1300607798882574</v>
      </c>
      <c r="H14" s="71">
        <v>54053</v>
      </c>
    </row>
    <row r="15" spans="1:8" ht="12.75">
      <c r="A15" s="54">
        <v>12</v>
      </c>
      <c r="B15" s="54" t="s">
        <v>12</v>
      </c>
      <c r="C15" s="28" t="s">
        <v>35</v>
      </c>
      <c r="D15" s="65">
        <v>54228550</v>
      </c>
      <c r="E15" s="65">
        <v>4338281</v>
      </c>
      <c r="F15" s="66">
        <v>7.999994467858721</v>
      </c>
      <c r="G15" s="72">
        <v>0.22136164070515488</v>
      </c>
      <c r="H15" s="71">
        <v>960329</v>
      </c>
    </row>
    <row r="16" spans="1:8" ht="12.75">
      <c r="A16" s="54">
        <v>13</v>
      </c>
      <c r="B16" s="54" t="s">
        <v>19</v>
      </c>
      <c r="C16" s="28" t="s">
        <v>37</v>
      </c>
      <c r="D16" s="65">
        <v>18726248000</v>
      </c>
      <c r="E16" s="65">
        <v>1336558512</v>
      </c>
      <c r="F16" s="66">
        <v>7.137353473050235</v>
      </c>
      <c r="G16" s="72">
        <v>0.5929786177591603</v>
      </c>
      <c r="H16" s="71">
        <v>792550619</v>
      </c>
    </row>
    <row r="17" spans="1:8" ht="12.75">
      <c r="A17" s="54">
        <v>14</v>
      </c>
      <c r="B17" s="54" t="s">
        <v>14</v>
      </c>
      <c r="C17" s="28" t="s">
        <v>39</v>
      </c>
      <c r="D17" s="65">
        <v>12790541</v>
      </c>
      <c r="E17" s="65">
        <v>353504</v>
      </c>
      <c r="F17" s="66">
        <v>2.7637899999999966</v>
      </c>
      <c r="G17" s="72">
        <v>1</v>
      </c>
      <c r="H17" s="71">
        <v>353504</v>
      </c>
    </row>
    <row r="18" spans="2:3" ht="12.75">
      <c r="B18" s="56"/>
      <c r="C18" s="58"/>
    </row>
    <row r="19" spans="2:3" ht="12.75">
      <c r="B19" s="56"/>
      <c r="C19" s="58"/>
    </row>
    <row r="20" spans="2:3" ht="12.75">
      <c r="B20" s="56"/>
      <c r="C20" s="58"/>
    </row>
    <row r="21" spans="2:5" ht="12.75">
      <c r="B21" s="56"/>
      <c r="C21" s="58"/>
      <c r="E21" s="56"/>
    </row>
    <row r="22" spans="2:5" ht="12.75">
      <c r="B22" s="56"/>
      <c r="C22" s="58"/>
      <c r="E22" s="56"/>
    </row>
    <row r="23" spans="2:3" ht="12.75">
      <c r="B23" s="56"/>
      <c r="C23" s="58"/>
    </row>
    <row r="24" spans="2:3" ht="12.75">
      <c r="B24" s="56"/>
      <c r="C24" s="58"/>
    </row>
    <row r="25" spans="2:3" ht="12.75">
      <c r="B25" s="56"/>
      <c r="C25" s="58"/>
    </row>
  </sheetData>
  <sheetProtection/>
  <mergeCells count="5">
    <mergeCell ref="A1:F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2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6" ht="29.25" customHeight="1">
      <c r="A1" s="82" t="s">
        <v>88</v>
      </c>
      <c r="B1" s="83"/>
      <c r="C1" s="83"/>
      <c r="D1" s="83"/>
      <c r="E1" s="83"/>
      <c r="F1" s="83"/>
    </row>
    <row r="2" spans="1:8" s="55" customFormat="1" ht="71.25" customHeight="1">
      <c r="A2" s="80" t="s">
        <v>16</v>
      </c>
      <c r="B2" s="80" t="s">
        <v>40</v>
      </c>
      <c r="C2" s="85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0</v>
      </c>
      <c r="C4" s="28" t="s">
        <v>21</v>
      </c>
      <c r="D4" s="65">
        <v>25775254803</v>
      </c>
      <c r="E4" s="65">
        <v>997101281</v>
      </c>
      <c r="F4" s="66">
        <v>3.868443934389144</v>
      </c>
      <c r="G4" s="72">
        <v>1</v>
      </c>
      <c r="H4" s="71">
        <v>997101281</v>
      </c>
    </row>
    <row r="5" spans="1:8" ht="12.75">
      <c r="A5" s="54">
        <v>2</v>
      </c>
      <c r="B5" s="54" t="s">
        <v>1</v>
      </c>
      <c r="C5" s="46" t="s">
        <v>22</v>
      </c>
      <c r="D5" s="65">
        <v>195062500</v>
      </c>
      <c r="E5" s="65">
        <v>15969772</v>
      </c>
      <c r="F5" s="66">
        <v>8.187002627363023</v>
      </c>
      <c r="G5" s="72">
        <v>1</v>
      </c>
      <c r="H5" s="71">
        <v>15969772</v>
      </c>
    </row>
    <row r="6" spans="1:8" ht="12.75">
      <c r="A6" s="54">
        <v>3</v>
      </c>
      <c r="B6" s="54" t="s">
        <v>2</v>
      </c>
      <c r="C6" s="46" t="s">
        <v>23</v>
      </c>
      <c r="D6" s="65">
        <v>4204000000</v>
      </c>
      <c r="E6" s="65">
        <v>158911200</v>
      </c>
      <c r="F6" s="66">
        <v>3.776269999999993</v>
      </c>
      <c r="G6" s="72">
        <v>1</v>
      </c>
      <c r="H6" s="71">
        <v>158911200</v>
      </c>
    </row>
    <row r="7" spans="1:8" ht="12.75">
      <c r="A7" s="54">
        <v>4</v>
      </c>
      <c r="B7" s="54" t="s">
        <v>3</v>
      </c>
      <c r="C7" s="28" t="s">
        <v>24</v>
      </c>
      <c r="D7" s="65">
        <v>29977749080</v>
      </c>
      <c r="E7" s="65">
        <f>ROUND(D7*F7/100,0)</f>
        <v>1063700471</v>
      </c>
      <c r="F7" s="66">
        <v>3.5482999999999976</v>
      </c>
      <c r="G7" s="72">
        <v>1</v>
      </c>
      <c r="H7" s="71">
        <v>1063700471</v>
      </c>
    </row>
    <row r="8" spans="1:8" ht="12.75">
      <c r="A8" s="54">
        <v>5</v>
      </c>
      <c r="B8" s="54" t="s">
        <v>4</v>
      </c>
      <c r="C8" s="28" t="s">
        <v>25</v>
      </c>
      <c r="D8" s="65">
        <v>369407108</v>
      </c>
      <c r="E8" s="65">
        <v>80201991</v>
      </c>
      <c r="F8" s="66">
        <v>21.711003730875692</v>
      </c>
      <c r="G8" s="72">
        <v>0.5606033895093702</v>
      </c>
      <c r="H8" s="71">
        <v>44961508</v>
      </c>
    </row>
    <row r="9" spans="1:8" ht="12.75">
      <c r="A9" s="54">
        <v>6</v>
      </c>
      <c r="B9" s="54" t="s">
        <v>5</v>
      </c>
      <c r="C9" s="28" t="s">
        <v>26</v>
      </c>
      <c r="D9" s="65">
        <v>5967432</v>
      </c>
      <c r="E9" s="65">
        <v>112784</v>
      </c>
      <c r="F9" s="66">
        <v>1.89</v>
      </c>
      <c r="G9" s="72">
        <v>1</v>
      </c>
      <c r="H9" s="71">
        <v>112784</v>
      </c>
    </row>
    <row r="10" spans="1:8" ht="12.75">
      <c r="A10" s="54">
        <v>7</v>
      </c>
      <c r="B10" s="56" t="s">
        <v>18</v>
      </c>
      <c r="C10" s="28" t="s">
        <v>27</v>
      </c>
      <c r="D10" s="65">
        <v>23644301</v>
      </c>
      <c r="E10" s="65">
        <f>ROUND(D10*F10/100,0)</f>
        <v>3343541</v>
      </c>
      <c r="F10" s="66">
        <v>14.140999999999998</v>
      </c>
      <c r="G10" s="72">
        <v>1</v>
      </c>
      <c r="H10" s="71">
        <v>3343541</v>
      </c>
    </row>
    <row r="11" spans="1:8" ht="12.75">
      <c r="A11" s="54">
        <v>8</v>
      </c>
      <c r="B11" s="54" t="s">
        <v>6</v>
      </c>
      <c r="C11" s="28" t="s">
        <v>28</v>
      </c>
      <c r="D11" s="65">
        <v>10550688</v>
      </c>
      <c r="E11" s="65">
        <v>974708</v>
      </c>
      <c r="F11" s="66">
        <v>9.238339999999994</v>
      </c>
      <c r="G11" s="72">
        <v>1</v>
      </c>
      <c r="H11" s="71">
        <v>974708</v>
      </c>
    </row>
    <row r="12" spans="1:8" ht="12.75">
      <c r="A12" s="54">
        <v>9</v>
      </c>
      <c r="B12" s="54" t="s">
        <v>70</v>
      </c>
      <c r="C12" s="21" t="s">
        <v>72</v>
      </c>
      <c r="D12" s="65">
        <v>2598495120</v>
      </c>
      <c r="E12" s="65">
        <v>51848869</v>
      </c>
      <c r="F12" s="66">
        <v>1.9953421584536102</v>
      </c>
      <c r="G12" s="72">
        <v>1</v>
      </c>
      <c r="H12" s="71">
        <v>51848869</v>
      </c>
    </row>
    <row r="13" spans="1:8" ht="12.75">
      <c r="A13" s="54">
        <v>10</v>
      </c>
      <c r="B13" s="54" t="s">
        <v>7</v>
      </c>
      <c r="C13" s="28" t="s">
        <v>29</v>
      </c>
      <c r="D13" s="65">
        <v>114679552</v>
      </c>
      <c r="E13" s="65">
        <v>6684488</v>
      </c>
      <c r="F13" s="66">
        <v>5.828840349847199</v>
      </c>
      <c r="G13" s="72">
        <v>1</v>
      </c>
      <c r="H13" s="71">
        <v>6684488</v>
      </c>
    </row>
    <row r="14" spans="1:8" ht="12.75">
      <c r="A14" s="54">
        <v>11</v>
      </c>
      <c r="B14" s="54" t="s">
        <v>8</v>
      </c>
      <c r="C14" s="28" t="s">
        <v>30</v>
      </c>
      <c r="D14" s="65">
        <v>2077990</v>
      </c>
      <c r="E14" s="65">
        <v>415598</v>
      </c>
      <c r="F14" s="66">
        <v>20</v>
      </c>
      <c r="G14" s="72">
        <v>0.24080241002122243</v>
      </c>
      <c r="H14" s="71">
        <v>100077</v>
      </c>
    </row>
    <row r="15" spans="1:8" ht="25.5">
      <c r="A15" s="54">
        <v>12</v>
      </c>
      <c r="B15" s="54" t="s">
        <v>17</v>
      </c>
      <c r="C15" s="46" t="s">
        <v>33</v>
      </c>
      <c r="D15" s="65">
        <v>191000000</v>
      </c>
      <c r="E15" s="65">
        <v>5077023</v>
      </c>
      <c r="F15" s="67">
        <v>2.65812722513089</v>
      </c>
      <c r="G15" s="72">
        <v>1</v>
      </c>
      <c r="H15" s="71">
        <v>5077023</v>
      </c>
    </row>
    <row r="16" spans="1:8" ht="25.5">
      <c r="A16" s="54">
        <v>13</v>
      </c>
      <c r="B16" s="54" t="s">
        <v>71</v>
      </c>
      <c r="C16" s="21" t="s">
        <v>73</v>
      </c>
      <c r="D16" s="65">
        <v>2318828000</v>
      </c>
      <c r="E16" s="65">
        <v>12753554</v>
      </c>
      <c r="F16" s="66">
        <v>0.55</v>
      </c>
      <c r="G16" s="72">
        <v>1</v>
      </c>
      <c r="H16" s="71">
        <v>12753554</v>
      </c>
    </row>
    <row r="17" spans="1:8" ht="12.75">
      <c r="A17" s="54">
        <v>14</v>
      </c>
      <c r="B17" s="54" t="s">
        <v>11</v>
      </c>
      <c r="C17" s="28" t="s">
        <v>34</v>
      </c>
      <c r="D17" s="65">
        <v>27125280</v>
      </c>
      <c r="E17" s="65">
        <v>2508075</v>
      </c>
      <c r="F17" s="66">
        <v>9.246264001698783</v>
      </c>
      <c r="G17" s="72">
        <v>1</v>
      </c>
      <c r="H17" s="71">
        <v>2508075</v>
      </c>
    </row>
    <row r="18" spans="1:8" ht="12.75">
      <c r="A18" s="54">
        <v>15</v>
      </c>
      <c r="B18" s="54" t="s">
        <v>45</v>
      </c>
      <c r="C18" s="6" t="s">
        <v>46</v>
      </c>
      <c r="D18" s="65">
        <v>226389510</v>
      </c>
      <c r="E18" s="65">
        <v>18111161</v>
      </c>
      <c r="F18" s="67">
        <v>8</v>
      </c>
      <c r="G18" s="72">
        <v>1</v>
      </c>
      <c r="H18" s="71">
        <v>18111161</v>
      </c>
    </row>
    <row r="19" spans="1:8" ht="12.75">
      <c r="A19" s="54">
        <v>16</v>
      </c>
      <c r="B19" s="54" t="s">
        <v>12</v>
      </c>
      <c r="C19" s="28" t="s">
        <v>35</v>
      </c>
      <c r="D19" s="65">
        <v>54228550</v>
      </c>
      <c r="E19" s="65">
        <v>4338281</v>
      </c>
      <c r="F19" s="66">
        <v>7.999994467858721</v>
      </c>
      <c r="G19" s="72">
        <v>0.2594905678078483</v>
      </c>
      <c r="H19" s="71">
        <v>1125743</v>
      </c>
    </row>
    <row r="20" spans="1:8" ht="12.75">
      <c r="A20" s="54">
        <v>17</v>
      </c>
      <c r="B20" s="54" t="s">
        <v>13</v>
      </c>
      <c r="C20" s="46" t="s">
        <v>36</v>
      </c>
      <c r="D20" s="57">
        <v>77390328095</v>
      </c>
      <c r="E20" s="73">
        <v>147041623</v>
      </c>
      <c r="F20" s="66">
        <v>0.19000000000000483</v>
      </c>
      <c r="G20" s="72">
        <v>1</v>
      </c>
      <c r="H20" s="71">
        <v>147041623</v>
      </c>
    </row>
    <row r="21" spans="1:8" ht="12.75">
      <c r="A21" s="54">
        <v>18</v>
      </c>
      <c r="B21" s="54" t="s">
        <v>19</v>
      </c>
      <c r="C21" s="28" t="s">
        <v>37</v>
      </c>
      <c r="D21" s="65">
        <v>18726248000</v>
      </c>
      <c r="E21" s="65">
        <v>1336558512</v>
      </c>
      <c r="F21" s="66">
        <v>7.137353473050235</v>
      </c>
      <c r="G21" s="72">
        <v>1</v>
      </c>
      <c r="H21" s="71">
        <v>1336558512</v>
      </c>
    </row>
    <row r="22" spans="1:8" ht="12.75">
      <c r="A22" s="54">
        <v>19</v>
      </c>
      <c r="B22" s="54" t="s">
        <v>20</v>
      </c>
      <c r="C22" s="28" t="s">
        <v>38</v>
      </c>
      <c r="D22" s="65">
        <v>273598680</v>
      </c>
      <c r="E22" s="65">
        <v>23666286</v>
      </c>
      <c r="F22" s="66">
        <v>8.650000000000006</v>
      </c>
      <c r="G22" s="72">
        <v>1</v>
      </c>
      <c r="H22" s="71">
        <v>23666286</v>
      </c>
    </row>
    <row r="23" spans="1:8" ht="12.75">
      <c r="A23" s="54">
        <v>20</v>
      </c>
      <c r="B23" s="54" t="s">
        <v>14</v>
      </c>
      <c r="C23" s="28" t="s">
        <v>39</v>
      </c>
      <c r="D23" s="65">
        <v>12790541</v>
      </c>
      <c r="E23" s="65">
        <v>353504</v>
      </c>
      <c r="F23" s="66">
        <v>2.7637899999999966</v>
      </c>
      <c r="G23" s="72">
        <v>1</v>
      </c>
      <c r="H23" s="71">
        <v>353504</v>
      </c>
    </row>
    <row r="24" spans="2:3" ht="12.75">
      <c r="B24" s="56"/>
      <c r="C24" s="58"/>
    </row>
    <row r="25" spans="2:3" ht="12.75">
      <c r="B25" s="56"/>
      <c r="C25" s="58"/>
    </row>
    <row r="26" spans="2:3" ht="12.75">
      <c r="B26" s="56"/>
      <c r="C26" s="58"/>
    </row>
    <row r="27" spans="2:5" ht="12.75">
      <c r="B27" s="56"/>
      <c r="C27" s="58"/>
      <c r="E27" s="56"/>
    </row>
    <row r="28" spans="2:5" ht="12.75">
      <c r="B28" s="56"/>
      <c r="C28" s="58"/>
      <c r="E28" s="56"/>
    </row>
    <row r="29" spans="2:3" ht="12.75">
      <c r="B29" s="56"/>
      <c r="C29" s="58"/>
    </row>
    <row r="30" spans="2:3" ht="12.75">
      <c r="B30" s="56"/>
      <c r="C30" s="58"/>
    </row>
    <row r="31" spans="2:3" ht="12.75">
      <c r="B31" s="56"/>
      <c r="C31" s="58"/>
    </row>
  </sheetData>
  <sheetProtection/>
  <mergeCells count="5">
    <mergeCell ref="A1:F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6" ht="29.25" customHeight="1">
      <c r="A1" s="82" t="s">
        <v>87</v>
      </c>
      <c r="B1" s="83"/>
      <c r="C1" s="83"/>
      <c r="D1" s="83"/>
      <c r="E1" s="83"/>
      <c r="F1" s="83"/>
    </row>
    <row r="2" spans="1:8" s="55" customFormat="1" ht="71.25" customHeight="1">
      <c r="A2" s="80" t="s">
        <v>16</v>
      </c>
      <c r="B2" s="80" t="s">
        <v>40</v>
      </c>
      <c r="C2" s="85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0</v>
      </c>
      <c r="C4" s="28" t="s">
        <v>21</v>
      </c>
      <c r="D4" s="65">
        <v>25775254803</v>
      </c>
      <c r="E4" s="65">
        <v>997101281</v>
      </c>
      <c r="F4" s="66">
        <v>3.868443934389144</v>
      </c>
      <c r="G4" s="70">
        <v>1</v>
      </c>
      <c r="H4" s="71">
        <v>997101281</v>
      </c>
    </row>
    <row r="5" spans="1:8" ht="12.75">
      <c r="A5" s="54">
        <v>2</v>
      </c>
      <c r="B5" s="54" t="s">
        <v>1</v>
      </c>
      <c r="C5" s="46" t="s">
        <v>22</v>
      </c>
      <c r="D5" s="65">
        <v>195062500</v>
      </c>
      <c r="E5" s="65">
        <v>15969772</v>
      </c>
      <c r="F5" s="66">
        <v>8.187002627363023</v>
      </c>
      <c r="G5" s="70">
        <v>1</v>
      </c>
      <c r="H5" s="71">
        <v>15969772</v>
      </c>
    </row>
    <row r="6" spans="1:8" ht="12.75">
      <c r="A6" s="54">
        <v>3</v>
      </c>
      <c r="B6" s="54" t="s">
        <v>2</v>
      </c>
      <c r="C6" s="46" t="s">
        <v>23</v>
      </c>
      <c r="D6" s="65">
        <v>4204000000</v>
      </c>
      <c r="E6" s="65">
        <v>158911200</v>
      </c>
      <c r="F6" s="66">
        <v>3.776269999999993</v>
      </c>
      <c r="G6" s="70">
        <v>1</v>
      </c>
      <c r="H6" s="71">
        <v>158911200</v>
      </c>
    </row>
    <row r="7" spans="1:8" ht="12.75">
      <c r="A7" s="54">
        <v>4</v>
      </c>
      <c r="B7" s="54" t="s">
        <v>3</v>
      </c>
      <c r="C7" s="28" t="s">
        <v>24</v>
      </c>
      <c r="D7" s="65">
        <v>29977749080</v>
      </c>
      <c r="E7" s="65">
        <f>ROUND(D7*F7/100,0)</f>
        <v>1063700471</v>
      </c>
      <c r="F7" s="66">
        <v>3.5482999999999976</v>
      </c>
      <c r="G7" s="70">
        <v>1</v>
      </c>
      <c r="H7" s="71">
        <v>1063700471</v>
      </c>
    </row>
    <row r="8" spans="1:8" ht="12.75">
      <c r="A8" s="54">
        <v>5</v>
      </c>
      <c r="B8" s="54" t="s">
        <v>4</v>
      </c>
      <c r="C8" s="28" t="s">
        <v>25</v>
      </c>
      <c r="D8" s="65">
        <v>369407108</v>
      </c>
      <c r="E8" s="65">
        <v>80201991</v>
      </c>
      <c r="F8" s="66">
        <v>21.711003730875692</v>
      </c>
      <c r="G8" s="70">
        <v>0.5304447491833464</v>
      </c>
      <c r="H8" s="71">
        <v>42542725</v>
      </c>
    </row>
    <row r="9" spans="1:8" ht="12.75">
      <c r="A9" s="54">
        <v>6</v>
      </c>
      <c r="B9" s="54" t="s">
        <v>5</v>
      </c>
      <c r="C9" s="28" t="s">
        <v>26</v>
      </c>
      <c r="D9" s="65">
        <v>5967432</v>
      </c>
      <c r="E9" s="65">
        <v>112784</v>
      </c>
      <c r="F9" s="66">
        <v>1.89</v>
      </c>
      <c r="G9" s="70">
        <v>1</v>
      </c>
      <c r="H9" s="71">
        <v>112784</v>
      </c>
    </row>
    <row r="10" spans="1:8" ht="12.75">
      <c r="A10" s="54">
        <v>7</v>
      </c>
      <c r="B10" s="56" t="s">
        <v>18</v>
      </c>
      <c r="C10" s="28" t="s">
        <v>27</v>
      </c>
      <c r="D10" s="65">
        <v>23644301</v>
      </c>
      <c r="E10" s="65">
        <f>ROUND(D10*F10/100,0)</f>
        <v>3343541</v>
      </c>
      <c r="F10" s="66">
        <v>14.140999999999998</v>
      </c>
      <c r="G10" s="70">
        <v>1</v>
      </c>
      <c r="H10" s="71">
        <v>3343541</v>
      </c>
    </row>
    <row r="11" spans="1:8" ht="12.75">
      <c r="A11" s="54">
        <v>8</v>
      </c>
      <c r="B11" s="54" t="s">
        <v>6</v>
      </c>
      <c r="C11" s="28" t="s">
        <v>28</v>
      </c>
      <c r="D11" s="65">
        <v>10550688</v>
      </c>
      <c r="E11" s="65">
        <v>974708</v>
      </c>
      <c r="F11" s="66">
        <v>9.238339999999994</v>
      </c>
      <c r="G11" s="70">
        <v>1</v>
      </c>
      <c r="H11" s="71">
        <v>974708</v>
      </c>
    </row>
    <row r="12" spans="1:8" ht="12.75">
      <c r="A12" s="54">
        <v>9</v>
      </c>
      <c r="B12" s="54" t="s">
        <v>70</v>
      </c>
      <c r="C12" s="21" t="s">
        <v>72</v>
      </c>
      <c r="D12" s="65">
        <v>2598495120</v>
      </c>
      <c r="E12" s="65">
        <v>51848869</v>
      </c>
      <c r="F12" s="66">
        <v>1.9953421584536102</v>
      </c>
      <c r="G12" s="70">
        <v>1</v>
      </c>
      <c r="H12" s="71">
        <v>51848869</v>
      </c>
    </row>
    <row r="13" spans="1:8" ht="12.75">
      <c r="A13" s="54">
        <v>10</v>
      </c>
      <c r="B13" s="54" t="s">
        <v>7</v>
      </c>
      <c r="C13" s="28" t="s">
        <v>29</v>
      </c>
      <c r="D13" s="65">
        <v>114679552</v>
      </c>
      <c r="E13" s="65">
        <v>6684488</v>
      </c>
      <c r="F13" s="66">
        <v>5.828840349847199</v>
      </c>
      <c r="G13" s="70">
        <v>1</v>
      </c>
      <c r="H13" s="71">
        <v>6684488</v>
      </c>
    </row>
    <row r="14" spans="1:8" ht="12.75">
      <c r="A14" s="54">
        <v>11</v>
      </c>
      <c r="B14" s="54" t="s">
        <v>8</v>
      </c>
      <c r="C14" s="28" t="s">
        <v>30</v>
      </c>
      <c r="D14" s="65">
        <v>2077990</v>
      </c>
      <c r="E14" s="65">
        <v>415598</v>
      </c>
      <c r="F14" s="66">
        <v>20</v>
      </c>
      <c r="G14" s="70">
        <v>0.26568462793372444</v>
      </c>
      <c r="H14" s="71">
        <v>110418</v>
      </c>
    </row>
    <row r="15" spans="1:8" ht="25.5">
      <c r="A15" s="54">
        <v>12</v>
      </c>
      <c r="B15" s="54" t="s">
        <v>17</v>
      </c>
      <c r="C15" s="46" t="s">
        <v>33</v>
      </c>
      <c r="D15" s="65">
        <v>191000000</v>
      </c>
      <c r="E15" s="65">
        <v>5077023</v>
      </c>
      <c r="F15" s="67">
        <v>2.65812722513089</v>
      </c>
      <c r="G15" s="70">
        <v>1</v>
      </c>
      <c r="H15" s="71">
        <v>5077023</v>
      </c>
    </row>
    <row r="16" spans="1:8" ht="25.5">
      <c r="A16" s="54">
        <v>13</v>
      </c>
      <c r="B16" s="54" t="s">
        <v>71</v>
      </c>
      <c r="C16" s="21" t="s">
        <v>73</v>
      </c>
      <c r="D16" s="65">
        <v>2318828000</v>
      </c>
      <c r="E16" s="65">
        <v>12753554</v>
      </c>
      <c r="F16" s="66">
        <v>0.55</v>
      </c>
      <c r="G16" s="70">
        <v>1</v>
      </c>
      <c r="H16" s="71">
        <v>12753554</v>
      </c>
    </row>
    <row r="17" spans="1:8" ht="12.75">
      <c r="A17" s="54">
        <v>14</v>
      </c>
      <c r="B17" s="54" t="s">
        <v>11</v>
      </c>
      <c r="C17" s="28" t="s">
        <v>34</v>
      </c>
      <c r="D17" s="65">
        <v>27125280</v>
      </c>
      <c r="E17" s="65">
        <v>2508075</v>
      </c>
      <c r="F17" s="66">
        <v>9.246264001698783</v>
      </c>
      <c r="G17" s="70">
        <v>1</v>
      </c>
      <c r="H17" s="71">
        <v>2508075</v>
      </c>
    </row>
    <row r="18" spans="1:8" ht="12.75">
      <c r="A18" s="54">
        <v>15</v>
      </c>
      <c r="B18" s="54" t="s">
        <v>45</v>
      </c>
      <c r="C18" s="6" t="s">
        <v>46</v>
      </c>
      <c r="D18" s="65">
        <v>226389510</v>
      </c>
      <c r="E18" s="65">
        <v>18111161</v>
      </c>
      <c r="F18" s="67">
        <v>8</v>
      </c>
      <c r="G18" s="70">
        <v>1</v>
      </c>
      <c r="H18" s="71">
        <v>18111161</v>
      </c>
    </row>
    <row r="19" spans="1:8" ht="12.75">
      <c r="A19" s="54">
        <v>16</v>
      </c>
      <c r="B19" s="54" t="s">
        <v>12</v>
      </c>
      <c r="C19" s="28" t="s">
        <v>35</v>
      </c>
      <c r="D19" s="65">
        <v>54228550</v>
      </c>
      <c r="E19" s="65">
        <v>4338281</v>
      </c>
      <c r="F19" s="66">
        <v>7.999994467858721</v>
      </c>
      <c r="G19" s="70">
        <v>0.22984126662150284</v>
      </c>
      <c r="H19" s="71">
        <v>997116</v>
      </c>
    </row>
    <row r="20" spans="1:8" ht="12.75">
      <c r="A20" s="54">
        <v>17</v>
      </c>
      <c r="B20" s="54" t="s">
        <v>13</v>
      </c>
      <c r="C20" s="46" t="s">
        <v>36</v>
      </c>
      <c r="D20" s="57">
        <v>77390328095</v>
      </c>
      <c r="E20" s="65">
        <v>147041623.38050374</v>
      </c>
      <c r="F20" s="66">
        <v>0.19000000000000483</v>
      </c>
      <c r="G20" s="70">
        <v>1</v>
      </c>
      <c r="H20" s="71">
        <v>147041623</v>
      </c>
    </row>
    <row r="21" spans="1:8" ht="12.75">
      <c r="A21" s="54">
        <v>18</v>
      </c>
      <c r="B21" s="54" t="s">
        <v>19</v>
      </c>
      <c r="C21" s="28" t="s">
        <v>37</v>
      </c>
      <c r="D21" s="65">
        <v>18726248000</v>
      </c>
      <c r="E21" s="65">
        <v>1336558512</v>
      </c>
      <c r="F21" s="66">
        <v>7.137353473050235</v>
      </c>
      <c r="G21" s="70">
        <v>1</v>
      </c>
      <c r="H21" s="71">
        <v>1336558512</v>
      </c>
    </row>
    <row r="22" spans="1:8" ht="12.75">
      <c r="A22" s="54">
        <v>19</v>
      </c>
      <c r="B22" s="54" t="s">
        <v>20</v>
      </c>
      <c r="C22" s="28" t="s">
        <v>38</v>
      </c>
      <c r="D22" s="65">
        <v>273598680</v>
      </c>
      <c r="E22" s="65">
        <v>23666286</v>
      </c>
      <c r="F22" s="66">
        <v>8.650000000000006</v>
      </c>
      <c r="G22" s="70">
        <v>1</v>
      </c>
      <c r="H22" s="71">
        <v>23666286</v>
      </c>
    </row>
    <row r="23" spans="1:8" ht="12.75">
      <c r="A23" s="54">
        <v>20</v>
      </c>
      <c r="B23" s="54" t="s">
        <v>14</v>
      </c>
      <c r="C23" s="28" t="s">
        <v>39</v>
      </c>
      <c r="D23" s="65">
        <v>12790541</v>
      </c>
      <c r="E23" s="65">
        <v>353504</v>
      </c>
      <c r="F23" s="66">
        <v>2.7637899999999966</v>
      </c>
      <c r="G23" s="70">
        <v>1</v>
      </c>
      <c r="H23" s="71">
        <v>353504</v>
      </c>
    </row>
    <row r="24" spans="2:3" ht="12.75">
      <c r="B24" s="56"/>
      <c r="C24" s="58"/>
    </row>
    <row r="25" spans="2:3" ht="12.75">
      <c r="B25" s="56"/>
      <c r="C25" s="58"/>
    </row>
    <row r="26" spans="2:3" ht="12.75">
      <c r="B26" s="56"/>
      <c r="C26" s="58"/>
    </row>
    <row r="27" spans="2:5" ht="12.75">
      <c r="B27" s="56"/>
      <c r="C27" s="58"/>
      <c r="E27" s="56"/>
    </row>
    <row r="28" spans="2:5" ht="12.75">
      <c r="B28" s="56"/>
      <c r="C28" s="58"/>
      <c r="E28" s="56"/>
    </row>
    <row r="29" spans="2:3" ht="12.75">
      <c r="B29" s="56"/>
      <c r="C29" s="58"/>
    </row>
    <row r="30" spans="2:3" ht="12.75">
      <c r="B30" s="56"/>
      <c r="C30" s="58"/>
    </row>
    <row r="31" spans="2:3" ht="12.75">
      <c r="B31" s="56"/>
      <c r="C31" s="58"/>
    </row>
  </sheetData>
  <sheetProtection/>
  <mergeCells count="5">
    <mergeCell ref="A1:F1"/>
    <mergeCell ref="A2:A3"/>
    <mergeCell ref="B2:B3"/>
    <mergeCell ref="C2:C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7.625" style="54" bestFit="1" customWidth="1"/>
    <col min="8" max="8" width="19.875" style="54" customWidth="1"/>
    <col min="9" max="16384" width="9.125" style="54" customWidth="1"/>
  </cols>
  <sheetData>
    <row r="1" spans="1:8" ht="29.25" customHeight="1">
      <c r="A1" s="87" t="s">
        <v>86</v>
      </c>
      <c r="B1" s="83"/>
      <c r="C1" s="83"/>
      <c r="D1" s="83"/>
      <c r="E1" s="83"/>
      <c r="F1" s="83"/>
      <c r="G1" s="83"/>
      <c r="H1" s="83"/>
    </row>
    <row r="2" spans="1:8" s="55" customFormat="1" ht="71.25" customHeight="1">
      <c r="A2" s="80" t="s">
        <v>16</v>
      </c>
      <c r="B2" s="80" t="s">
        <v>40</v>
      </c>
      <c r="C2" s="85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0</v>
      </c>
      <c r="C4" s="28" t="s">
        <v>21</v>
      </c>
      <c r="D4" s="65">
        <v>25775254803</v>
      </c>
      <c r="E4" s="65">
        <v>997101281</v>
      </c>
      <c r="F4" s="66">
        <v>3.868443934389144</v>
      </c>
      <c r="G4" s="66">
        <v>1</v>
      </c>
      <c r="H4" s="65">
        <v>997101281</v>
      </c>
    </row>
    <row r="5" spans="1:8" ht="12.75">
      <c r="A5" s="54">
        <v>2</v>
      </c>
      <c r="B5" s="54" t="s">
        <v>1</v>
      </c>
      <c r="C5" s="46" t="s">
        <v>22</v>
      </c>
      <c r="D5" s="65">
        <v>195062500</v>
      </c>
      <c r="E5" s="65">
        <v>15969772</v>
      </c>
      <c r="F5" s="66">
        <v>8.187002627363023</v>
      </c>
      <c r="G5" s="66">
        <v>1</v>
      </c>
      <c r="H5" s="65">
        <v>15969772</v>
      </c>
    </row>
    <row r="6" spans="1:8" ht="12.75">
      <c r="A6" s="54">
        <v>3</v>
      </c>
      <c r="B6" s="54" t="s">
        <v>2</v>
      </c>
      <c r="C6" s="46" t="s">
        <v>23</v>
      </c>
      <c r="D6" s="65">
        <v>4204000000</v>
      </c>
      <c r="E6" s="65">
        <v>163851080</v>
      </c>
      <c r="F6" s="66">
        <v>3.8975042816365364</v>
      </c>
      <c r="G6" s="66">
        <v>1</v>
      </c>
      <c r="H6" s="65">
        <v>163851080</v>
      </c>
    </row>
    <row r="7" spans="1:8" ht="12.75">
      <c r="A7" s="54">
        <v>4</v>
      </c>
      <c r="B7" s="54" t="s">
        <v>3</v>
      </c>
      <c r="C7" s="28" t="s">
        <v>24</v>
      </c>
      <c r="D7" s="65">
        <v>29977749080</v>
      </c>
      <c r="E7" s="65">
        <f>ROUND(D7*F7/100,0)</f>
        <v>1063700471</v>
      </c>
      <c r="F7" s="66">
        <v>3.5482999999999976</v>
      </c>
      <c r="G7" s="66">
        <v>1</v>
      </c>
      <c r="H7" s="65">
        <v>1063700471</v>
      </c>
    </row>
    <row r="8" spans="1:8" ht="12.75">
      <c r="A8" s="54">
        <v>5</v>
      </c>
      <c r="B8" s="54" t="s">
        <v>4</v>
      </c>
      <c r="C8" s="28" t="s">
        <v>25</v>
      </c>
      <c r="D8" s="65">
        <v>369407108</v>
      </c>
      <c r="E8" s="65">
        <v>80201991</v>
      </c>
      <c r="F8" s="66">
        <v>21.711003730875692</v>
      </c>
      <c r="G8" s="66">
        <v>0.42294599644041253</v>
      </c>
      <c r="H8" s="65">
        <v>33921111</v>
      </c>
    </row>
    <row r="9" spans="1:8" ht="12.75">
      <c r="A9" s="54">
        <v>6</v>
      </c>
      <c r="B9" s="54" t="s">
        <v>5</v>
      </c>
      <c r="C9" s="28" t="s">
        <v>26</v>
      </c>
      <c r="D9" s="65">
        <v>5967432</v>
      </c>
      <c r="E9" s="65">
        <v>112784</v>
      </c>
      <c r="F9" s="66">
        <v>1.89</v>
      </c>
      <c r="G9" s="66">
        <v>1</v>
      </c>
      <c r="H9" s="65">
        <v>112784</v>
      </c>
    </row>
    <row r="10" spans="1:8" ht="12.75">
      <c r="A10" s="54">
        <v>7</v>
      </c>
      <c r="B10" s="56" t="s">
        <v>18</v>
      </c>
      <c r="C10" s="28" t="s">
        <v>27</v>
      </c>
      <c r="D10" s="65">
        <v>23644301</v>
      </c>
      <c r="E10" s="65">
        <f>ROUND(D10*F10/100,0)</f>
        <v>3343541</v>
      </c>
      <c r="F10" s="66">
        <v>14.140999999999998</v>
      </c>
      <c r="G10" s="66">
        <v>1</v>
      </c>
      <c r="H10" s="65">
        <v>3343541</v>
      </c>
    </row>
    <row r="11" spans="1:8" ht="12.75">
      <c r="A11" s="54">
        <v>8</v>
      </c>
      <c r="B11" s="54" t="s">
        <v>6</v>
      </c>
      <c r="C11" s="28" t="s">
        <v>28</v>
      </c>
      <c r="D11" s="65">
        <v>10550688</v>
      </c>
      <c r="E11" s="65">
        <v>974708</v>
      </c>
      <c r="F11" s="66">
        <v>9.238339999999994</v>
      </c>
      <c r="G11" s="66">
        <v>1</v>
      </c>
      <c r="H11" s="65">
        <v>974708</v>
      </c>
    </row>
    <row r="12" spans="1:8" ht="12.75">
      <c r="A12" s="54">
        <v>9</v>
      </c>
      <c r="B12" s="54" t="s">
        <v>70</v>
      </c>
      <c r="C12" s="21" t="s">
        <v>72</v>
      </c>
      <c r="D12" s="65">
        <v>2598495120</v>
      </c>
      <c r="E12" s="65">
        <v>51848869</v>
      </c>
      <c r="F12" s="66">
        <v>1.9953421584536102</v>
      </c>
      <c r="G12" s="66">
        <v>1</v>
      </c>
      <c r="H12" s="65">
        <v>51848869</v>
      </c>
    </row>
    <row r="13" spans="1:8" ht="12.75">
      <c r="A13" s="54">
        <v>10</v>
      </c>
      <c r="B13" s="54" t="s">
        <v>7</v>
      </c>
      <c r="C13" s="28" t="s">
        <v>29</v>
      </c>
      <c r="D13" s="65">
        <v>114679552</v>
      </c>
      <c r="E13" s="65">
        <v>6684488</v>
      </c>
      <c r="F13" s="66">
        <v>5.828840349847199</v>
      </c>
      <c r="G13" s="66">
        <v>1</v>
      </c>
      <c r="H13" s="65">
        <v>6684488</v>
      </c>
    </row>
    <row r="14" spans="1:8" ht="12.75">
      <c r="A14" s="54">
        <v>11</v>
      </c>
      <c r="B14" s="54" t="s">
        <v>8</v>
      </c>
      <c r="C14" s="28" t="s">
        <v>30</v>
      </c>
      <c r="D14" s="65">
        <v>2077990</v>
      </c>
      <c r="E14" s="65">
        <v>415598</v>
      </c>
      <c r="F14" s="66">
        <v>20</v>
      </c>
      <c r="G14" s="66">
        <v>0.22663246695123654</v>
      </c>
      <c r="H14" s="65">
        <v>94188</v>
      </c>
    </row>
    <row r="15" spans="1:8" ht="25.5">
      <c r="A15" s="54">
        <v>12</v>
      </c>
      <c r="B15" s="54" t="s">
        <v>17</v>
      </c>
      <c r="C15" s="46" t="s">
        <v>33</v>
      </c>
      <c r="D15" s="65">
        <v>191000000</v>
      </c>
      <c r="E15" s="65">
        <v>5077023</v>
      </c>
      <c r="F15" s="67">
        <v>2.65812722513089</v>
      </c>
      <c r="G15" s="66">
        <v>1</v>
      </c>
      <c r="H15" s="65">
        <v>5077023</v>
      </c>
    </row>
    <row r="16" spans="1:8" ht="25.5">
      <c r="A16" s="54">
        <v>13</v>
      </c>
      <c r="B16" s="54" t="s">
        <v>71</v>
      </c>
      <c r="C16" s="21" t="s">
        <v>73</v>
      </c>
      <c r="D16" s="65">
        <v>2304075800</v>
      </c>
      <c r="E16" s="65">
        <v>12672417</v>
      </c>
      <c r="F16" s="66">
        <v>0.55</v>
      </c>
      <c r="G16" s="66">
        <v>1</v>
      </c>
      <c r="H16" s="65">
        <v>12672417</v>
      </c>
    </row>
    <row r="17" spans="1:8" ht="12.75">
      <c r="A17" s="54">
        <v>14</v>
      </c>
      <c r="B17" s="54" t="s">
        <v>11</v>
      </c>
      <c r="C17" s="28" t="s">
        <v>34</v>
      </c>
      <c r="D17" s="65">
        <v>27125280</v>
      </c>
      <c r="E17" s="65">
        <v>2508075</v>
      </c>
      <c r="F17" s="66">
        <v>9.246264001698783</v>
      </c>
      <c r="G17" s="66">
        <v>1</v>
      </c>
      <c r="H17" s="65">
        <v>2508075</v>
      </c>
    </row>
    <row r="18" spans="1:8" ht="12.75">
      <c r="A18" s="54">
        <v>15</v>
      </c>
      <c r="B18" s="54" t="s">
        <v>45</v>
      </c>
      <c r="C18" s="6" t="s">
        <v>46</v>
      </c>
      <c r="D18" s="68">
        <v>226389510</v>
      </c>
      <c r="E18" s="65">
        <v>18111161</v>
      </c>
      <c r="F18" s="67">
        <v>8</v>
      </c>
      <c r="G18" s="66">
        <v>1</v>
      </c>
      <c r="H18" s="65">
        <v>18111161</v>
      </c>
    </row>
    <row r="19" spans="1:8" ht="12.75">
      <c r="A19" s="54">
        <v>16</v>
      </c>
      <c r="B19" s="54" t="s">
        <v>12</v>
      </c>
      <c r="C19" s="28" t="s">
        <v>35</v>
      </c>
      <c r="D19" s="65">
        <v>54228550</v>
      </c>
      <c r="E19" s="65">
        <v>4338281</v>
      </c>
      <c r="F19" s="66">
        <v>7.999994467858721</v>
      </c>
      <c r="G19" s="66">
        <v>0.2091890774249063</v>
      </c>
      <c r="H19" s="65">
        <v>907521</v>
      </c>
    </row>
    <row r="20" spans="1:8" ht="12.75">
      <c r="A20" s="54">
        <v>17</v>
      </c>
      <c r="B20" s="54" t="s">
        <v>13</v>
      </c>
      <c r="C20" s="46" t="s">
        <v>36</v>
      </c>
      <c r="D20" s="65">
        <v>24675214419</v>
      </c>
      <c r="E20" s="65">
        <f>ROUND(D20*F20/100,0)</f>
        <v>144177278</v>
      </c>
      <c r="F20" s="66">
        <v>0.5842999999999989</v>
      </c>
      <c r="G20" s="66">
        <v>1</v>
      </c>
      <c r="H20" s="65">
        <v>144177278</v>
      </c>
    </row>
    <row r="21" spans="1:8" ht="12.75">
      <c r="A21" s="54">
        <v>18</v>
      </c>
      <c r="B21" s="54" t="s">
        <v>19</v>
      </c>
      <c r="C21" s="28" t="s">
        <v>37</v>
      </c>
      <c r="D21" s="65">
        <v>18726248000</v>
      </c>
      <c r="E21" s="65">
        <v>1336558512</v>
      </c>
      <c r="F21" s="66">
        <v>7.137353473050235</v>
      </c>
      <c r="G21" s="66">
        <v>1</v>
      </c>
      <c r="H21" s="65">
        <v>1336558512</v>
      </c>
    </row>
    <row r="22" spans="1:8" ht="12.75">
      <c r="A22" s="54">
        <v>19</v>
      </c>
      <c r="B22" s="54" t="s">
        <v>20</v>
      </c>
      <c r="C22" s="28" t="s">
        <v>38</v>
      </c>
      <c r="D22" s="65">
        <v>273598680</v>
      </c>
      <c r="E22" s="65">
        <v>23666286</v>
      </c>
      <c r="F22" s="66">
        <v>8.650000000000006</v>
      </c>
      <c r="G22" s="66">
        <v>1</v>
      </c>
      <c r="H22" s="65">
        <v>23666286</v>
      </c>
    </row>
    <row r="23" spans="1:8" ht="12.75">
      <c r="A23" s="54">
        <v>20</v>
      </c>
      <c r="B23" s="54" t="s">
        <v>14</v>
      </c>
      <c r="C23" s="28" t="s">
        <v>39</v>
      </c>
      <c r="D23" s="65">
        <v>12790541</v>
      </c>
      <c r="E23" s="65">
        <v>353504</v>
      </c>
      <c r="F23" s="66">
        <v>2.7637899999999966</v>
      </c>
      <c r="G23" s="66">
        <v>1</v>
      </c>
      <c r="H23" s="65">
        <v>353504</v>
      </c>
    </row>
    <row r="24" spans="2:3" ht="12.75">
      <c r="B24" s="56"/>
      <c r="C24" s="58"/>
    </row>
    <row r="25" spans="2:3" ht="12.75">
      <c r="B25" s="56"/>
      <c r="C25" s="58"/>
    </row>
    <row r="26" spans="2:3" ht="12.75">
      <c r="B26" s="56"/>
      <c r="C26" s="58"/>
    </row>
    <row r="27" spans="2:5" ht="12.75">
      <c r="B27" s="56"/>
      <c r="C27" s="58"/>
      <c r="E27" s="56"/>
    </row>
    <row r="28" spans="2:5" ht="12.75">
      <c r="B28" s="56"/>
      <c r="C28" s="58"/>
      <c r="E28" s="56"/>
    </row>
    <row r="29" spans="2:3" ht="12.75">
      <c r="B29" s="56"/>
      <c r="C29" s="58"/>
    </row>
    <row r="30" spans="2:3" ht="12.75">
      <c r="B30" s="56"/>
      <c r="C30" s="58"/>
    </row>
    <row r="31" spans="2:3" ht="12.75">
      <c r="B31" s="56"/>
      <c r="C31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5.375" style="54" bestFit="1" customWidth="1"/>
    <col min="6" max="6" width="17.625" style="54" customWidth="1"/>
    <col min="7" max="7" width="19.375" style="54" customWidth="1"/>
    <col min="8" max="8" width="21.75390625" style="54" customWidth="1"/>
    <col min="9" max="16384" width="9.125" style="54" customWidth="1"/>
  </cols>
  <sheetData>
    <row r="1" spans="1:8" ht="29.25" customHeight="1">
      <c r="A1" s="82" t="s">
        <v>85</v>
      </c>
      <c r="B1" s="83"/>
      <c r="C1" s="83"/>
      <c r="D1" s="83"/>
      <c r="E1" s="83"/>
      <c r="F1" s="83"/>
      <c r="G1" s="84"/>
      <c r="H1" s="64"/>
    </row>
    <row r="2" spans="1:8" s="55" customFormat="1" ht="71.25" customHeight="1">
      <c r="A2" s="88" t="s">
        <v>16</v>
      </c>
      <c r="B2" s="88" t="s">
        <v>40</v>
      </c>
      <c r="C2" s="89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s="55" customFormat="1" ht="30.75" customHeight="1">
      <c r="A3" s="88"/>
      <c r="B3" s="88"/>
      <c r="C3" s="90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8" ht="12.75">
      <c r="A4" s="54">
        <v>1</v>
      </c>
      <c r="B4" s="54" t="s">
        <v>0</v>
      </c>
      <c r="C4" s="28" t="s">
        <v>21</v>
      </c>
      <c r="D4" s="56">
        <v>25775254803</v>
      </c>
      <c r="E4" s="56">
        <v>997101281</v>
      </c>
      <c r="F4" s="57">
        <v>3.868443934389144</v>
      </c>
      <c r="G4" s="57">
        <v>1</v>
      </c>
      <c r="H4" s="56">
        <v>997101281</v>
      </c>
    </row>
    <row r="5" spans="1:8" ht="12.75">
      <c r="A5" s="54">
        <v>2</v>
      </c>
      <c r="B5" s="54" t="s">
        <v>1</v>
      </c>
      <c r="C5" s="46" t="s">
        <v>22</v>
      </c>
      <c r="D5" s="56">
        <v>195062500</v>
      </c>
      <c r="E5" s="56">
        <v>15969772</v>
      </c>
      <c r="F5" s="57">
        <v>8.187002627363023</v>
      </c>
      <c r="G5" s="57">
        <v>1</v>
      </c>
      <c r="H5" s="56">
        <v>15969772</v>
      </c>
    </row>
    <row r="6" spans="1:8" ht="12.75">
      <c r="A6" s="54">
        <v>3</v>
      </c>
      <c r="B6" s="54" t="s">
        <v>2</v>
      </c>
      <c r="C6" s="46" t="s">
        <v>23</v>
      </c>
      <c r="D6" s="56">
        <v>4204000000</v>
      </c>
      <c r="E6" s="56">
        <v>163851080</v>
      </c>
      <c r="F6" s="57">
        <v>3.8975042816365364</v>
      </c>
      <c r="G6" s="57">
        <v>1</v>
      </c>
      <c r="H6" s="56">
        <v>163851080</v>
      </c>
    </row>
    <row r="7" spans="1:8" ht="12.75">
      <c r="A7" s="54">
        <v>4</v>
      </c>
      <c r="B7" s="54" t="s">
        <v>3</v>
      </c>
      <c r="C7" s="28" t="s">
        <v>24</v>
      </c>
      <c r="D7" s="56">
        <v>30027749080</v>
      </c>
      <c r="E7" s="56">
        <v>1068897784.000762</v>
      </c>
      <c r="F7" s="57">
        <v>3.5597000000000065</v>
      </c>
      <c r="G7" s="57">
        <v>1</v>
      </c>
      <c r="H7" s="56">
        <v>1068897784</v>
      </c>
    </row>
    <row r="8" spans="1:8" ht="12.75">
      <c r="A8" s="54">
        <v>5</v>
      </c>
      <c r="B8" s="54" t="s">
        <v>4</v>
      </c>
      <c r="C8" s="28" t="s">
        <v>25</v>
      </c>
      <c r="D8" s="56">
        <v>369407108</v>
      </c>
      <c r="E8" s="56">
        <v>80201991</v>
      </c>
      <c r="F8" s="57">
        <v>21.711003730875692</v>
      </c>
      <c r="G8" s="57">
        <v>0.442151280259364</v>
      </c>
      <c r="H8" s="56">
        <v>35461413</v>
      </c>
    </row>
    <row r="9" spans="1:8" ht="12.75">
      <c r="A9" s="54">
        <v>6</v>
      </c>
      <c r="B9" s="54" t="s">
        <v>5</v>
      </c>
      <c r="C9" s="28" t="s">
        <v>26</v>
      </c>
      <c r="D9" s="56">
        <v>5967432</v>
      </c>
      <c r="E9" s="56">
        <v>112784</v>
      </c>
      <c r="F9" s="57">
        <v>1.89</v>
      </c>
      <c r="G9" s="57">
        <v>1</v>
      </c>
      <c r="H9" s="56">
        <v>112784</v>
      </c>
    </row>
    <row r="10" spans="1:8" ht="12.75">
      <c r="A10" s="54">
        <v>7</v>
      </c>
      <c r="B10" s="56" t="s">
        <v>18</v>
      </c>
      <c r="C10" s="28" t="s">
        <v>27</v>
      </c>
      <c r="D10" s="56">
        <v>23644301</v>
      </c>
      <c r="E10" s="56">
        <v>3363828</v>
      </c>
      <c r="F10" s="57">
        <v>14.226802475573288</v>
      </c>
      <c r="G10" s="57">
        <v>1</v>
      </c>
      <c r="H10" s="56">
        <v>3363828</v>
      </c>
    </row>
    <row r="11" spans="1:8" ht="12.75">
      <c r="A11" s="54">
        <v>8</v>
      </c>
      <c r="B11" s="54" t="s">
        <v>6</v>
      </c>
      <c r="C11" s="28" t="s">
        <v>28</v>
      </c>
      <c r="D11" s="56">
        <v>10550688</v>
      </c>
      <c r="E11" s="56">
        <v>974708</v>
      </c>
      <c r="F11" s="57">
        <v>9.238339999999994</v>
      </c>
      <c r="G11" s="57">
        <v>1</v>
      </c>
      <c r="H11" s="56">
        <v>974708</v>
      </c>
    </row>
    <row r="12" spans="1:8" ht="12.75">
      <c r="A12" s="54">
        <v>9</v>
      </c>
      <c r="B12" s="54" t="s">
        <v>70</v>
      </c>
      <c r="C12" s="21" t="s">
        <v>72</v>
      </c>
      <c r="D12" s="56">
        <v>2598495120</v>
      </c>
      <c r="E12" s="56">
        <v>51848869</v>
      </c>
      <c r="F12" s="57">
        <v>1.9953421584536102</v>
      </c>
      <c r="G12" s="57">
        <v>1</v>
      </c>
      <c r="H12" s="56">
        <v>51848869</v>
      </c>
    </row>
    <row r="13" spans="1:8" ht="12.75">
      <c r="A13" s="54">
        <v>10</v>
      </c>
      <c r="B13" s="54" t="s">
        <v>7</v>
      </c>
      <c r="C13" s="28" t="s">
        <v>29</v>
      </c>
      <c r="D13" s="56">
        <v>114679552</v>
      </c>
      <c r="E13" s="56">
        <v>6684488</v>
      </c>
      <c r="F13" s="57">
        <v>5.828840349847199</v>
      </c>
      <c r="G13" s="57">
        <v>1</v>
      </c>
      <c r="H13" s="56">
        <v>6684488</v>
      </c>
    </row>
    <row r="14" spans="1:8" ht="12.75">
      <c r="A14" s="54">
        <v>11</v>
      </c>
      <c r="B14" s="54" t="s">
        <v>8</v>
      </c>
      <c r="C14" s="28" t="s">
        <v>30</v>
      </c>
      <c r="D14" s="56">
        <v>2077990</v>
      </c>
      <c r="E14" s="56">
        <v>415598</v>
      </c>
      <c r="F14" s="57">
        <v>20</v>
      </c>
      <c r="G14" s="57">
        <v>0.261558044071434</v>
      </c>
      <c r="H14" s="56">
        <v>108703</v>
      </c>
    </row>
    <row r="15" spans="1:8" ht="25.5">
      <c r="A15" s="54">
        <v>12</v>
      </c>
      <c r="B15" s="54" t="s">
        <v>17</v>
      </c>
      <c r="C15" s="46" t="s">
        <v>33</v>
      </c>
      <c r="D15" s="56">
        <v>191000000</v>
      </c>
      <c r="E15" s="56">
        <v>5077023</v>
      </c>
      <c r="F15" s="59">
        <v>2.65812722513089</v>
      </c>
      <c r="G15" s="57">
        <v>1</v>
      </c>
      <c r="H15" s="56">
        <v>5077023</v>
      </c>
    </row>
    <row r="16" spans="1:8" ht="25.5">
      <c r="A16" s="54">
        <v>13</v>
      </c>
      <c r="B16" s="54" t="s">
        <v>71</v>
      </c>
      <c r="C16" s="21" t="s">
        <v>73</v>
      </c>
      <c r="D16" s="56">
        <v>2304075800</v>
      </c>
      <c r="E16" s="56">
        <v>12672417</v>
      </c>
      <c r="F16" s="57">
        <v>0.55</v>
      </c>
      <c r="G16" s="57">
        <v>1</v>
      </c>
      <c r="H16" s="56">
        <v>12672417</v>
      </c>
    </row>
    <row r="17" spans="1:8" ht="12.75">
      <c r="A17" s="54">
        <v>14</v>
      </c>
      <c r="B17" s="54" t="s">
        <v>11</v>
      </c>
      <c r="C17" s="28" t="s">
        <v>34</v>
      </c>
      <c r="D17" s="56">
        <v>27125280</v>
      </c>
      <c r="E17" s="56">
        <v>2508075</v>
      </c>
      <c r="F17" s="57">
        <v>9.246264001698783</v>
      </c>
      <c r="G17" s="57">
        <v>1</v>
      </c>
      <c r="H17" s="56">
        <v>2508075</v>
      </c>
    </row>
    <row r="18" spans="1:8" ht="12.75">
      <c r="A18" s="54">
        <v>15</v>
      </c>
      <c r="B18" s="54" t="s">
        <v>45</v>
      </c>
      <c r="C18" s="6" t="s">
        <v>46</v>
      </c>
      <c r="D18" s="60">
        <v>226389510</v>
      </c>
      <c r="E18" s="56">
        <v>18111161</v>
      </c>
      <c r="F18" s="61">
        <v>8</v>
      </c>
      <c r="G18" s="57">
        <v>1</v>
      </c>
      <c r="H18" s="56">
        <v>18111161</v>
      </c>
    </row>
    <row r="19" spans="1:8" ht="12.75">
      <c r="A19" s="54">
        <v>16</v>
      </c>
      <c r="B19" s="54" t="s">
        <v>12</v>
      </c>
      <c r="C19" s="28" t="s">
        <v>35</v>
      </c>
      <c r="D19" s="56">
        <v>54228550</v>
      </c>
      <c r="E19" s="56">
        <v>4338281</v>
      </c>
      <c r="F19" s="57">
        <v>7.999994467858721</v>
      </c>
      <c r="G19" s="57">
        <v>0.22645835988955</v>
      </c>
      <c r="H19" s="56">
        <v>982440</v>
      </c>
    </row>
    <row r="20" spans="1:8" ht="12.75">
      <c r="A20" s="54">
        <v>17</v>
      </c>
      <c r="B20" s="54" t="s">
        <v>13</v>
      </c>
      <c r="C20" s="46" t="s">
        <v>36</v>
      </c>
      <c r="D20" s="56">
        <v>24675214419</v>
      </c>
      <c r="E20" s="56">
        <v>145929218.07396603</v>
      </c>
      <c r="F20" s="57">
        <v>0.5914000000000001</v>
      </c>
      <c r="G20" s="57">
        <v>1</v>
      </c>
      <c r="H20" s="56">
        <v>145929218</v>
      </c>
    </row>
    <row r="21" spans="1:8" ht="12.75">
      <c r="A21" s="54">
        <v>18</v>
      </c>
      <c r="B21" s="54" t="s">
        <v>19</v>
      </c>
      <c r="C21" s="28" t="s">
        <v>37</v>
      </c>
      <c r="D21" s="56">
        <v>18726248000</v>
      </c>
      <c r="E21" s="56">
        <v>1336558512</v>
      </c>
      <c r="F21" s="57">
        <v>7.137353473050235</v>
      </c>
      <c r="G21" s="57">
        <v>1</v>
      </c>
      <c r="H21" s="56">
        <v>1336558512</v>
      </c>
    </row>
    <row r="22" spans="1:8" ht="12.75">
      <c r="A22" s="54">
        <v>19</v>
      </c>
      <c r="B22" s="54" t="s">
        <v>20</v>
      </c>
      <c r="C22" s="28" t="s">
        <v>38</v>
      </c>
      <c r="D22" s="56">
        <v>273598680</v>
      </c>
      <c r="E22" s="56">
        <v>23666286</v>
      </c>
      <c r="F22" s="57">
        <v>8.650000000000006</v>
      </c>
      <c r="G22" s="57">
        <v>1</v>
      </c>
      <c r="H22" s="56">
        <v>23666286</v>
      </c>
    </row>
    <row r="23" spans="1:8" ht="12.75">
      <c r="A23" s="54">
        <v>20</v>
      </c>
      <c r="B23" s="54" t="s">
        <v>14</v>
      </c>
      <c r="C23" s="28" t="s">
        <v>39</v>
      </c>
      <c r="D23" s="56">
        <v>12790541</v>
      </c>
      <c r="E23" s="56">
        <v>353504</v>
      </c>
      <c r="F23" s="57">
        <v>2.7637899999999966</v>
      </c>
      <c r="G23" s="57">
        <v>1</v>
      </c>
      <c r="H23" s="56">
        <v>353504</v>
      </c>
    </row>
    <row r="24" spans="2:3" ht="12.75">
      <c r="B24" s="56"/>
      <c r="C24" s="58"/>
    </row>
    <row r="25" spans="2:3" ht="12.75">
      <c r="B25" s="56"/>
      <c r="C25" s="58"/>
    </row>
    <row r="26" spans="2:3" ht="12.75">
      <c r="B26" s="56"/>
      <c r="C26" s="58"/>
    </row>
    <row r="27" spans="2:5" ht="12.75">
      <c r="B27" s="56"/>
      <c r="C27" s="58"/>
      <c r="E27" s="56"/>
    </row>
    <row r="28" spans="2:5" ht="12.75">
      <c r="B28" s="56"/>
      <c r="C28" s="58"/>
      <c r="E28" s="56"/>
    </row>
    <row r="29" spans="2:3" ht="12.75">
      <c r="B29" s="56"/>
      <c r="C29" s="58"/>
    </row>
    <row r="30" spans="2:3" ht="12.75">
      <c r="B30" s="56"/>
      <c r="C30" s="58"/>
    </row>
    <row r="31" spans="2:3" ht="12.75">
      <c r="B31" s="56"/>
      <c r="C31" s="58"/>
    </row>
  </sheetData>
  <sheetProtection/>
  <mergeCells count="5">
    <mergeCell ref="A1:G1"/>
    <mergeCell ref="A2:A3"/>
    <mergeCell ref="B2:B3"/>
    <mergeCell ref="C2:C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2" sqref="C2:C3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5.375" style="54" bestFit="1" customWidth="1"/>
    <col min="6" max="6" width="17.625" style="54" customWidth="1"/>
    <col min="7" max="7" width="19.00390625" style="54" customWidth="1"/>
    <col min="8" max="8" width="24.875" style="54" customWidth="1"/>
    <col min="9" max="16384" width="9.125" style="54" customWidth="1"/>
  </cols>
  <sheetData>
    <row r="1" spans="1:8" ht="29.25" customHeight="1">
      <c r="A1" s="82" t="s">
        <v>84</v>
      </c>
      <c r="B1" s="83"/>
      <c r="C1" s="83"/>
      <c r="D1" s="83"/>
      <c r="E1" s="83"/>
      <c r="F1" s="83"/>
      <c r="G1" s="83"/>
      <c r="H1" s="84"/>
    </row>
    <row r="2" spans="1:8" s="55" customFormat="1" ht="71.25" customHeight="1">
      <c r="A2" s="88" t="s">
        <v>16</v>
      </c>
      <c r="B2" s="88" t="s">
        <v>40</v>
      </c>
      <c r="C2" s="89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s="55" customFormat="1" ht="30.75" customHeight="1">
      <c r="A3" s="88"/>
      <c r="B3" s="88"/>
      <c r="C3" s="90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8" ht="12.75">
      <c r="A4" s="54">
        <v>1</v>
      </c>
      <c r="B4" s="54" t="s">
        <v>0</v>
      </c>
      <c r="C4" s="28" t="s">
        <v>21</v>
      </c>
      <c r="D4" s="56">
        <v>25775254803</v>
      </c>
      <c r="E4" s="56">
        <f>ROUND(D4*F4/100,0)</f>
        <v>997101281</v>
      </c>
      <c r="F4" s="57">
        <v>3.868443934389144</v>
      </c>
      <c r="G4" s="63">
        <v>1</v>
      </c>
      <c r="H4" s="56">
        <f>ROUND(G4*E4,0)</f>
        <v>997101281</v>
      </c>
    </row>
    <row r="5" spans="1:8" ht="12.75">
      <c r="A5" s="54">
        <v>2</v>
      </c>
      <c r="B5" s="54" t="s">
        <v>1</v>
      </c>
      <c r="C5" s="46" t="s">
        <v>22</v>
      </c>
      <c r="D5" s="56">
        <v>195062500</v>
      </c>
      <c r="E5" s="56">
        <f aca="true" t="shared" si="0" ref="E5:E23">ROUND(D5*F5/100,0)</f>
        <v>15969772</v>
      </c>
      <c r="F5" s="57">
        <v>8.187002627363023</v>
      </c>
      <c r="G5" s="63">
        <v>1</v>
      </c>
      <c r="H5" s="56">
        <f aca="true" t="shared" si="1" ref="H5:H23">ROUND(G5*E5,0)</f>
        <v>15969772</v>
      </c>
    </row>
    <row r="6" spans="1:8" ht="12.75">
      <c r="A6" s="54">
        <v>3</v>
      </c>
      <c r="B6" s="54" t="s">
        <v>2</v>
      </c>
      <c r="C6" s="46" t="s">
        <v>23</v>
      </c>
      <c r="D6" s="56">
        <v>4204000000</v>
      </c>
      <c r="E6" s="56">
        <v>163851080</v>
      </c>
      <c r="F6" s="57">
        <v>3.8975042816365364</v>
      </c>
      <c r="G6" s="63">
        <v>1</v>
      </c>
      <c r="H6" s="56">
        <f t="shared" si="1"/>
        <v>163851080</v>
      </c>
    </row>
    <row r="7" spans="1:8" ht="12.75">
      <c r="A7" s="54">
        <v>4</v>
      </c>
      <c r="B7" s="54" t="s">
        <v>3</v>
      </c>
      <c r="C7" s="28" t="s">
        <v>24</v>
      </c>
      <c r="D7" s="56">
        <v>30027749080</v>
      </c>
      <c r="E7" s="56">
        <v>1066825869</v>
      </c>
      <c r="F7" s="57">
        <v>3.552800000000005</v>
      </c>
      <c r="G7" s="63">
        <v>1</v>
      </c>
      <c r="H7" s="56">
        <f t="shared" si="1"/>
        <v>1066825869</v>
      </c>
    </row>
    <row r="8" spans="1:8" ht="12.75">
      <c r="A8" s="54">
        <v>5</v>
      </c>
      <c r="B8" s="54" t="s">
        <v>4</v>
      </c>
      <c r="C8" s="28" t="s">
        <v>25</v>
      </c>
      <c r="D8" s="56">
        <v>369407108</v>
      </c>
      <c r="E8" s="56">
        <f t="shared" si="0"/>
        <v>80201991</v>
      </c>
      <c r="F8" s="57">
        <v>21.711003730875692</v>
      </c>
      <c r="G8" s="63">
        <v>0.460241379793177</v>
      </c>
      <c r="H8" s="56">
        <f t="shared" si="1"/>
        <v>36912275</v>
      </c>
    </row>
    <row r="9" spans="1:8" ht="12.75">
      <c r="A9" s="54">
        <v>6</v>
      </c>
      <c r="B9" s="54" t="s">
        <v>5</v>
      </c>
      <c r="C9" s="28" t="s">
        <v>26</v>
      </c>
      <c r="D9" s="56">
        <v>5967432</v>
      </c>
      <c r="E9" s="56">
        <f t="shared" si="0"/>
        <v>112784</v>
      </c>
      <c r="F9" s="57">
        <v>1.89</v>
      </c>
      <c r="G9" s="63">
        <v>1</v>
      </c>
      <c r="H9" s="56">
        <f t="shared" si="1"/>
        <v>112784</v>
      </c>
    </row>
    <row r="10" spans="1:8" ht="12.75">
      <c r="A10" s="54">
        <v>7</v>
      </c>
      <c r="B10" s="56" t="s">
        <v>18</v>
      </c>
      <c r="C10" s="28" t="s">
        <v>27</v>
      </c>
      <c r="D10" s="56">
        <v>23644301</v>
      </c>
      <c r="E10" s="56">
        <f t="shared" si="0"/>
        <v>3363828</v>
      </c>
      <c r="F10" s="57">
        <v>14.226802475573288</v>
      </c>
      <c r="G10" s="63">
        <v>1</v>
      </c>
      <c r="H10" s="56">
        <f t="shared" si="1"/>
        <v>3363828</v>
      </c>
    </row>
    <row r="11" spans="1:8" ht="12.75">
      <c r="A11" s="54">
        <v>8</v>
      </c>
      <c r="B11" s="54" t="s">
        <v>6</v>
      </c>
      <c r="C11" s="28" t="s">
        <v>28</v>
      </c>
      <c r="D11" s="56">
        <v>10550688</v>
      </c>
      <c r="E11" s="56">
        <f t="shared" si="0"/>
        <v>974708</v>
      </c>
      <c r="F11" s="57">
        <v>9.238339999999994</v>
      </c>
      <c r="G11" s="63">
        <v>1</v>
      </c>
      <c r="H11" s="56">
        <f t="shared" si="1"/>
        <v>974708</v>
      </c>
    </row>
    <row r="12" spans="1:8" ht="12.75">
      <c r="A12" s="54">
        <v>9</v>
      </c>
      <c r="B12" s="54" t="s">
        <v>70</v>
      </c>
      <c r="C12" s="21" t="s">
        <v>72</v>
      </c>
      <c r="D12" s="56">
        <v>2598495120</v>
      </c>
      <c r="E12" s="56">
        <v>51848869</v>
      </c>
      <c r="F12" s="57">
        <v>1.9953421584536102</v>
      </c>
      <c r="G12" s="63">
        <v>1</v>
      </c>
      <c r="H12" s="56">
        <f t="shared" si="1"/>
        <v>51848869</v>
      </c>
    </row>
    <row r="13" spans="1:8" ht="12.75">
      <c r="A13" s="54">
        <v>10</v>
      </c>
      <c r="B13" s="54" t="s">
        <v>7</v>
      </c>
      <c r="C13" s="28" t="s">
        <v>29</v>
      </c>
      <c r="D13" s="56">
        <v>114679552</v>
      </c>
      <c r="E13" s="56">
        <v>6684488</v>
      </c>
      <c r="F13" s="57">
        <v>5.828840349847199</v>
      </c>
      <c r="G13" s="63">
        <v>1</v>
      </c>
      <c r="H13" s="56">
        <f t="shared" si="1"/>
        <v>6684488</v>
      </c>
    </row>
    <row r="14" spans="1:8" ht="12.75">
      <c r="A14" s="54">
        <v>11</v>
      </c>
      <c r="B14" s="54" t="s">
        <v>8</v>
      </c>
      <c r="C14" s="28" t="s">
        <v>30</v>
      </c>
      <c r="D14" s="56">
        <v>2077990</v>
      </c>
      <c r="E14" s="56">
        <f t="shared" si="0"/>
        <v>415598</v>
      </c>
      <c r="F14" s="57">
        <v>20</v>
      </c>
      <c r="G14" s="63">
        <v>0.266995991318533</v>
      </c>
      <c r="H14" s="56">
        <f t="shared" si="1"/>
        <v>110963</v>
      </c>
    </row>
    <row r="15" spans="1:8" ht="25.5">
      <c r="A15" s="54">
        <v>12</v>
      </c>
      <c r="B15" s="54" t="s">
        <v>17</v>
      </c>
      <c r="C15" s="46" t="s">
        <v>33</v>
      </c>
      <c r="D15" s="56">
        <v>191000000</v>
      </c>
      <c r="E15" s="56">
        <f t="shared" si="0"/>
        <v>5077023</v>
      </c>
      <c r="F15" s="59">
        <v>2.65812722513089</v>
      </c>
      <c r="G15" s="63">
        <v>1</v>
      </c>
      <c r="H15" s="56">
        <f t="shared" si="1"/>
        <v>5077023</v>
      </c>
    </row>
    <row r="16" spans="1:8" ht="25.5">
      <c r="A16" s="54">
        <v>13</v>
      </c>
      <c r="B16" s="54" t="s">
        <v>71</v>
      </c>
      <c r="C16" s="21" t="s">
        <v>73</v>
      </c>
      <c r="D16" s="56">
        <v>2304075800</v>
      </c>
      <c r="E16" s="56">
        <f t="shared" si="0"/>
        <v>12672417</v>
      </c>
      <c r="F16" s="57">
        <v>0.55</v>
      </c>
      <c r="G16" s="63">
        <v>1</v>
      </c>
      <c r="H16" s="56">
        <f t="shared" si="1"/>
        <v>12672417</v>
      </c>
    </row>
    <row r="17" spans="1:8" ht="12.75">
      <c r="A17" s="54">
        <v>14</v>
      </c>
      <c r="B17" s="54" t="s">
        <v>11</v>
      </c>
      <c r="C17" s="28" t="s">
        <v>34</v>
      </c>
      <c r="D17" s="56">
        <v>27125280</v>
      </c>
      <c r="E17" s="56">
        <f t="shared" si="0"/>
        <v>2508075</v>
      </c>
      <c r="F17" s="57">
        <v>9.246264001698783</v>
      </c>
      <c r="G17" s="63">
        <v>1</v>
      </c>
      <c r="H17" s="56">
        <f t="shared" si="1"/>
        <v>2508075</v>
      </c>
    </row>
    <row r="18" spans="1:8" ht="12.75">
      <c r="A18" s="54">
        <v>15</v>
      </c>
      <c r="B18" s="54" t="s">
        <v>45</v>
      </c>
      <c r="C18" s="6" t="s">
        <v>46</v>
      </c>
      <c r="D18" s="60">
        <v>226389510</v>
      </c>
      <c r="E18" s="56">
        <f t="shared" si="0"/>
        <v>18111161</v>
      </c>
      <c r="F18" s="61">
        <v>8</v>
      </c>
      <c r="G18" s="63">
        <v>1</v>
      </c>
      <c r="H18" s="56">
        <f t="shared" si="1"/>
        <v>18111161</v>
      </c>
    </row>
    <row r="19" spans="1:8" ht="12.75">
      <c r="A19" s="54">
        <v>16</v>
      </c>
      <c r="B19" s="54" t="s">
        <v>12</v>
      </c>
      <c r="C19" s="28" t="s">
        <v>35</v>
      </c>
      <c r="D19" s="56">
        <v>54228550</v>
      </c>
      <c r="E19" s="56">
        <f t="shared" si="0"/>
        <v>4338281</v>
      </c>
      <c r="F19" s="57">
        <v>7.999994467858721</v>
      </c>
      <c r="G19" s="63">
        <v>0.309862362534838</v>
      </c>
      <c r="H19" s="56">
        <f t="shared" si="1"/>
        <v>1344270</v>
      </c>
    </row>
    <row r="20" spans="1:8" ht="12.75">
      <c r="A20" s="54">
        <v>17</v>
      </c>
      <c r="B20" s="54" t="s">
        <v>13</v>
      </c>
      <c r="C20" s="46" t="s">
        <v>36</v>
      </c>
      <c r="D20" s="56">
        <v>24675214419</v>
      </c>
      <c r="E20" s="56">
        <v>140946502</v>
      </c>
      <c r="F20" s="57">
        <v>0.5712067972607797</v>
      </c>
      <c r="G20" s="63">
        <v>1</v>
      </c>
      <c r="H20" s="56">
        <f t="shared" si="1"/>
        <v>140946502</v>
      </c>
    </row>
    <row r="21" spans="1:8" ht="12.75">
      <c r="A21" s="54">
        <v>18</v>
      </c>
      <c r="B21" s="54" t="s">
        <v>19</v>
      </c>
      <c r="C21" s="28" t="s">
        <v>37</v>
      </c>
      <c r="D21" s="56">
        <v>18726248000</v>
      </c>
      <c r="E21" s="56">
        <f t="shared" si="0"/>
        <v>1336558512</v>
      </c>
      <c r="F21" s="57">
        <v>7.137353473050235</v>
      </c>
      <c r="G21" s="63">
        <v>1</v>
      </c>
      <c r="H21" s="56">
        <f t="shared" si="1"/>
        <v>1336558512</v>
      </c>
    </row>
    <row r="22" spans="1:8" ht="12.75">
      <c r="A22" s="54">
        <v>19</v>
      </c>
      <c r="B22" s="54" t="s">
        <v>20</v>
      </c>
      <c r="C22" s="28" t="s">
        <v>38</v>
      </c>
      <c r="D22" s="56">
        <v>273598680</v>
      </c>
      <c r="E22" s="56">
        <v>23666286</v>
      </c>
      <c r="F22" s="57">
        <v>8.650000000000006</v>
      </c>
      <c r="G22" s="63">
        <v>1</v>
      </c>
      <c r="H22" s="56">
        <f t="shared" si="1"/>
        <v>23666286</v>
      </c>
    </row>
    <row r="23" spans="1:8" ht="12.75">
      <c r="A23" s="54">
        <v>20</v>
      </c>
      <c r="B23" s="54" t="s">
        <v>14</v>
      </c>
      <c r="C23" s="28" t="s">
        <v>39</v>
      </c>
      <c r="D23" s="56">
        <v>12790541</v>
      </c>
      <c r="E23" s="56">
        <f t="shared" si="0"/>
        <v>353504</v>
      </c>
      <c r="F23" s="57">
        <v>2.7637899999999966</v>
      </c>
      <c r="G23" s="63">
        <v>1</v>
      </c>
      <c r="H23" s="56">
        <f t="shared" si="1"/>
        <v>353504</v>
      </c>
    </row>
    <row r="24" spans="2:3" ht="12.75">
      <c r="B24" s="56"/>
      <c r="C24" s="58"/>
    </row>
    <row r="25" spans="2:3" ht="12.75">
      <c r="B25" s="56"/>
      <c r="C25" s="58"/>
    </row>
    <row r="26" spans="2:3" ht="12.75">
      <c r="B26" s="56"/>
      <c r="C26" s="58"/>
    </row>
    <row r="27" spans="2:5" ht="12.75">
      <c r="B27" s="56"/>
      <c r="C27" s="58"/>
      <c r="E27" s="56"/>
    </row>
    <row r="28" spans="2:5" ht="12.75">
      <c r="B28" s="56"/>
      <c r="C28" s="58"/>
      <c r="E28" s="56"/>
    </row>
    <row r="29" spans="2:3" ht="12.75">
      <c r="B29" s="56"/>
      <c r="C29" s="58"/>
    </row>
    <row r="30" spans="2:3" ht="12.75">
      <c r="B30" s="56"/>
      <c r="C30" s="58"/>
    </row>
    <row r="31" spans="2:3" ht="12.75">
      <c r="B31" s="56"/>
      <c r="C31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5.375" style="54" bestFit="1" customWidth="1"/>
    <col min="6" max="6" width="17.625" style="54" customWidth="1"/>
    <col min="7" max="7" width="19.00390625" style="54" customWidth="1"/>
    <col min="8" max="8" width="24.875" style="54" customWidth="1"/>
    <col min="9" max="9" width="21.00390625" style="54" customWidth="1"/>
    <col min="10" max="16384" width="9.125" style="54" customWidth="1"/>
  </cols>
  <sheetData>
    <row r="1" spans="1:8" ht="29.25" customHeight="1">
      <c r="A1" s="82" t="s">
        <v>83</v>
      </c>
      <c r="B1" s="83"/>
      <c r="C1" s="83"/>
      <c r="D1" s="83"/>
      <c r="E1" s="83"/>
      <c r="F1" s="83"/>
      <c r="G1" s="83"/>
      <c r="H1" s="84"/>
    </row>
    <row r="2" spans="1:8" s="55" customFormat="1" ht="71.25" customHeight="1">
      <c r="A2" s="88" t="s">
        <v>16</v>
      </c>
      <c r="B2" s="88" t="s">
        <v>40</v>
      </c>
      <c r="C2" s="89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s="55" customFormat="1" ht="30.75" customHeight="1">
      <c r="A3" s="88"/>
      <c r="B3" s="88"/>
      <c r="C3" s="90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9" ht="12.75">
      <c r="A4" s="54">
        <v>1</v>
      </c>
      <c r="B4" s="54" t="s">
        <v>0</v>
      </c>
      <c r="C4" s="28" t="s">
        <v>21</v>
      </c>
      <c r="D4" s="56">
        <v>25775254803</v>
      </c>
      <c r="E4" s="56">
        <f>ROUND(D4*F4/100,0)</f>
        <v>997101281</v>
      </c>
      <c r="F4" s="57">
        <v>3.868443934389144</v>
      </c>
      <c r="G4" s="62">
        <v>1</v>
      </c>
      <c r="H4" s="56">
        <v>997101281</v>
      </c>
      <c r="I4" s="56"/>
    </row>
    <row r="5" spans="1:9" ht="12.75">
      <c r="A5" s="54">
        <v>2</v>
      </c>
      <c r="B5" s="54" t="s">
        <v>1</v>
      </c>
      <c r="C5" s="46" t="s">
        <v>22</v>
      </c>
      <c r="D5" s="56">
        <v>195062500</v>
      </c>
      <c r="E5" s="56">
        <f aca="true" t="shared" si="0" ref="E5:E23">ROUND(D5*F5/100,0)</f>
        <v>15969772</v>
      </c>
      <c r="F5" s="57">
        <v>8.187002627363023</v>
      </c>
      <c r="G5" s="62">
        <v>1</v>
      </c>
      <c r="H5" s="56">
        <v>15969772</v>
      </c>
      <c r="I5" s="56"/>
    </row>
    <row r="6" spans="1:9" ht="12.75">
      <c r="A6" s="54">
        <v>3</v>
      </c>
      <c r="B6" s="54" t="s">
        <v>2</v>
      </c>
      <c r="C6" s="46" t="s">
        <v>23</v>
      </c>
      <c r="D6" s="56">
        <v>4204000000</v>
      </c>
      <c r="E6" s="56">
        <v>163851080</v>
      </c>
      <c r="F6" s="57">
        <v>3.8975042816365364</v>
      </c>
      <c r="G6" s="62">
        <v>1</v>
      </c>
      <c r="H6" s="56">
        <v>163851080</v>
      </c>
      <c r="I6" s="56"/>
    </row>
    <row r="7" spans="1:9" ht="12.75">
      <c r="A7" s="54">
        <v>4</v>
      </c>
      <c r="B7" s="54" t="s">
        <v>3</v>
      </c>
      <c r="C7" s="28" t="s">
        <v>24</v>
      </c>
      <c r="D7" s="56">
        <v>30027749080</v>
      </c>
      <c r="E7" s="56">
        <v>1066825869</v>
      </c>
      <c r="F7" s="57">
        <v>3.552800000000005</v>
      </c>
      <c r="G7" s="62">
        <v>1</v>
      </c>
      <c r="H7" s="56">
        <v>1066825869</v>
      </c>
      <c r="I7" s="56"/>
    </row>
    <row r="8" spans="1:9" ht="12.75">
      <c r="A8" s="54">
        <v>5</v>
      </c>
      <c r="B8" s="54" t="s">
        <v>4</v>
      </c>
      <c r="C8" s="28" t="s">
        <v>25</v>
      </c>
      <c r="D8" s="56">
        <v>369407108</v>
      </c>
      <c r="E8" s="56">
        <f t="shared" si="0"/>
        <v>80201991</v>
      </c>
      <c r="F8" s="57">
        <v>21.711003730875692</v>
      </c>
      <c r="G8" s="62">
        <v>0.534117974702149</v>
      </c>
      <c r="H8" s="56">
        <v>42837325</v>
      </c>
      <c r="I8" s="56"/>
    </row>
    <row r="9" spans="1:9" ht="12.75">
      <c r="A9" s="54">
        <v>6</v>
      </c>
      <c r="B9" s="54" t="s">
        <v>5</v>
      </c>
      <c r="C9" s="28" t="s">
        <v>26</v>
      </c>
      <c r="D9" s="56">
        <v>5967432</v>
      </c>
      <c r="E9" s="56">
        <f t="shared" si="0"/>
        <v>112784</v>
      </c>
      <c r="F9" s="57">
        <v>1.89</v>
      </c>
      <c r="G9" s="62">
        <v>1</v>
      </c>
      <c r="H9" s="56">
        <v>112784</v>
      </c>
      <c r="I9" s="56"/>
    </row>
    <row r="10" spans="1:9" ht="12.75">
      <c r="A10" s="54">
        <v>7</v>
      </c>
      <c r="B10" s="56" t="s">
        <v>18</v>
      </c>
      <c r="C10" s="28" t="s">
        <v>27</v>
      </c>
      <c r="D10" s="56">
        <v>23644301</v>
      </c>
      <c r="E10" s="56">
        <f t="shared" si="0"/>
        <v>3363828</v>
      </c>
      <c r="F10" s="57">
        <v>14.226802475573288</v>
      </c>
      <c r="G10" s="62">
        <v>1</v>
      </c>
      <c r="H10" s="56">
        <v>3363828</v>
      </c>
      <c r="I10" s="56"/>
    </row>
    <row r="11" spans="1:9" ht="12.75">
      <c r="A11" s="54">
        <v>8</v>
      </c>
      <c r="B11" s="54" t="s">
        <v>6</v>
      </c>
      <c r="C11" s="28" t="s">
        <v>28</v>
      </c>
      <c r="D11" s="56">
        <v>10550688</v>
      </c>
      <c r="E11" s="56">
        <f t="shared" si="0"/>
        <v>974708</v>
      </c>
      <c r="F11" s="57">
        <v>9.238339999999994</v>
      </c>
      <c r="G11" s="62">
        <v>1</v>
      </c>
      <c r="H11" s="56">
        <v>974708</v>
      </c>
      <c r="I11" s="56"/>
    </row>
    <row r="12" spans="1:9" ht="12.75">
      <c r="A12" s="54">
        <v>9</v>
      </c>
      <c r="B12" s="54" t="s">
        <v>70</v>
      </c>
      <c r="C12" s="21" t="s">
        <v>72</v>
      </c>
      <c r="D12" s="56">
        <v>2598495120</v>
      </c>
      <c r="E12" s="56">
        <v>51848869</v>
      </c>
      <c r="F12" s="57">
        <v>1.9953421584536102</v>
      </c>
      <c r="G12" s="62">
        <v>1</v>
      </c>
      <c r="H12" s="56">
        <v>51848869</v>
      </c>
      <c r="I12" s="56"/>
    </row>
    <row r="13" spans="1:9" ht="12.75">
      <c r="A13" s="54">
        <v>10</v>
      </c>
      <c r="B13" s="54" t="s">
        <v>7</v>
      </c>
      <c r="C13" s="28" t="s">
        <v>29</v>
      </c>
      <c r="D13" s="56">
        <v>114679552</v>
      </c>
      <c r="E13" s="56">
        <v>6684488</v>
      </c>
      <c r="F13" s="57">
        <v>5.828840349847199</v>
      </c>
      <c r="G13" s="62">
        <v>1</v>
      </c>
      <c r="H13" s="56">
        <v>6684488</v>
      </c>
      <c r="I13" s="56"/>
    </row>
    <row r="14" spans="1:9" ht="12.75">
      <c r="A14" s="54">
        <v>11</v>
      </c>
      <c r="B14" s="54" t="s">
        <v>8</v>
      </c>
      <c r="C14" s="28" t="s">
        <v>30</v>
      </c>
      <c r="D14" s="56">
        <v>2077990</v>
      </c>
      <c r="E14" s="56">
        <f t="shared" si="0"/>
        <v>415598</v>
      </c>
      <c r="F14" s="57">
        <v>20</v>
      </c>
      <c r="G14" s="62">
        <v>0.35360372282831</v>
      </c>
      <c r="H14" s="56">
        <v>146957</v>
      </c>
      <c r="I14" s="56"/>
    </row>
    <row r="15" spans="1:9" ht="25.5">
      <c r="A15" s="54">
        <v>12</v>
      </c>
      <c r="B15" s="54" t="s">
        <v>17</v>
      </c>
      <c r="C15" s="46" t="s">
        <v>33</v>
      </c>
      <c r="D15" s="56">
        <v>191000000</v>
      </c>
      <c r="E15" s="56">
        <f t="shared" si="0"/>
        <v>5077023</v>
      </c>
      <c r="F15" s="59">
        <v>2.65812722513089</v>
      </c>
      <c r="G15" s="62">
        <v>1</v>
      </c>
      <c r="H15" s="56">
        <v>5077023</v>
      </c>
      <c r="I15" s="56"/>
    </row>
    <row r="16" spans="1:9" ht="25.5">
      <c r="A16" s="54">
        <v>13</v>
      </c>
      <c r="B16" s="54" t="s">
        <v>71</v>
      </c>
      <c r="C16" s="21" t="s">
        <v>73</v>
      </c>
      <c r="D16" s="56">
        <v>2304075800</v>
      </c>
      <c r="E16" s="56">
        <f t="shared" si="0"/>
        <v>12672417</v>
      </c>
      <c r="F16" s="57">
        <v>0.55</v>
      </c>
      <c r="G16" s="62">
        <v>1</v>
      </c>
      <c r="H16" s="56">
        <v>12672417</v>
      </c>
      <c r="I16" s="56"/>
    </row>
    <row r="17" spans="1:9" ht="12.75">
      <c r="A17" s="54">
        <v>14</v>
      </c>
      <c r="B17" s="54" t="s">
        <v>11</v>
      </c>
      <c r="C17" s="28" t="s">
        <v>34</v>
      </c>
      <c r="D17" s="56">
        <v>27125280</v>
      </c>
      <c r="E17" s="56">
        <f t="shared" si="0"/>
        <v>2508075</v>
      </c>
      <c r="F17" s="57">
        <v>9.246264001698783</v>
      </c>
      <c r="G17" s="62">
        <v>1</v>
      </c>
      <c r="H17" s="56">
        <v>2508075</v>
      </c>
      <c r="I17" s="56"/>
    </row>
    <row r="18" spans="1:9" ht="12.75">
      <c r="A18" s="54">
        <v>15</v>
      </c>
      <c r="B18" s="54" t="s">
        <v>45</v>
      </c>
      <c r="C18" s="6" t="s">
        <v>46</v>
      </c>
      <c r="D18" s="60">
        <v>226389510</v>
      </c>
      <c r="E18" s="56">
        <f t="shared" si="0"/>
        <v>18111161</v>
      </c>
      <c r="F18" s="61">
        <v>8</v>
      </c>
      <c r="G18" s="62">
        <v>1</v>
      </c>
      <c r="H18" s="56">
        <v>18111161</v>
      </c>
      <c r="I18" s="56"/>
    </row>
    <row r="19" spans="1:9" ht="12.75">
      <c r="A19" s="54">
        <v>16</v>
      </c>
      <c r="B19" s="54" t="s">
        <v>12</v>
      </c>
      <c r="C19" s="28" t="s">
        <v>35</v>
      </c>
      <c r="D19" s="56">
        <v>54228550</v>
      </c>
      <c r="E19" s="56">
        <f t="shared" si="0"/>
        <v>4338281</v>
      </c>
      <c r="F19" s="57">
        <v>7.999994467858721</v>
      </c>
      <c r="G19" s="62">
        <v>0.20930640500235</v>
      </c>
      <c r="H19" s="56">
        <v>908030</v>
      </c>
      <c r="I19" s="56"/>
    </row>
    <row r="20" spans="1:9" ht="12.75">
      <c r="A20" s="54">
        <v>17</v>
      </c>
      <c r="B20" s="54" t="s">
        <v>13</v>
      </c>
      <c r="C20" s="46" t="s">
        <v>36</v>
      </c>
      <c r="D20" s="56">
        <v>18140137719</v>
      </c>
      <c r="E20" s="56">
        <v>127503366</v>
      </c>
      <c r="F20" s="57">
        <v>0.7028798125741506</v>
      </c>
      <c r="G20" s="62">
        <v>1</v>
      </c>
      <c r="H20" s="56">
        <v>127503366</v>
      </c>
      <c r="I20" s="56"/>
    </row>
    <row r="21" spans="1:9" ht="12.75">
      <c r="A21" s="54">
        <v>18</v>
      </c>
      <c r="B21" s="54" t="s">
        <v>19</v>
      </c>
      <c r="C21" s="28" t="s">
        <v>37</v>
      </c>
      <c r="D21" s="56">
        <v>18726248000</v>
      </c>
      <c r="E21" s="56">
        <f t="shared" si="0"/>
        <v>1336558512</v>
      </c>
      <c r="F21" s="57">
        <v>7.137353473050235</v>
      </c>
      <c r="G21" s="62">
        <v>1</v>
      </c>
      <c r="H21" s="56">
        <v>1336558512</v>
      </c>
      <c r="I21" s="56"/>
    </row>
    <row r="22" spans="1:9" ht="12.75">
      <c r="A22" s="54">
        <v>19</v>
      </c>
      <c r="B22" s="54" t="s">
        <v>20</v>
      </c>
      <c r="C22" s="28" t="s">
        <v>38</v>
      </c>
      <c r="D22" s="56">
        <v>273598680</v>
      </c>
      <c r="E22" s="56">
        <v>23666286</v>
      </c>
      <c r="F22" s="57">
        <v>8.650000000000006</v>
      </c>
      <c r="G22" s="62">
        <v>1</v>
      </c>
      <c r="H22" s="56">
        <v>23666286</v>
      </c>
      <c r="I22" s="56"/>
    </row>
    <row r="23" spans="1:9" ht="12.75">
      <c r="A23" s="54">
        <v>20</v>
      </c>
      <c r="B23" s="54" t="s">
        <v>14</v>
      </c>
      <c r="C23" s="28" t="s">
        <v>39</v>
      </c>
      <c r="D23" s="56">
        <v>12790541</v>
      </c>
      <c r="E23" s="56">
        <f t="shared" si="0"/>
        <v>353504</v>
      </c>
      <c r="F23" s="57">
        <v>2.7637899999999966</v>
      </c>
      <c r="G23" s="62">
        <v>1</v>
      </c>
      <c r="H23" s="56">
        <v>353504</v>
      </c>
      <c r="I23" s="56"/>
    </row>
    <row r="24" spans="2:3" ht="12.75">
      <c r="B24" s="56"/>
      <c r="C24" s="58"/>
    </row>
    <row r="25" spans="2:3" ht="12.75">
      <c r="B25" s="56"/>
      <c r="C25" s="58"/>
    </row>
    <row r="26" spans="2:3" ht="12.75">
      <c r="B26" s="56"/>
      <c r="C26" s="58"/>
    </row>
    <row r="27" spans="2:5" ht="12.75">
      <c r="B27" s="56"/>
      <c r="C27" s="58"/>
      <c r="E27" s="56"/>
    </row>
    <row r="28" spans="2:5" ht="12.75">
      <c r="B28" s="56"/>
      <c r="C28" s="58"/>
      <c r="E28" s="56"/>
    </row>
    <row r="29" spans="2:3" ht="12.75">
      <c r="B29" s="56"/>
      <c r="C29" s="58"/>
    </row>
    <row r="30" spans="2:3" ht="12.75">
      <c r="B30" s="56"/>
      <c r="C30" s="58"/>
    </row>
    <row r="31" spans="2:3" ht="12.75">
      <c r="B31" s="56"/>
      <c r="C31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5.375" style="54" bestFit="1" customWidth="1"/>
    <col min="6" max="6" width="17.625" style="54" customWidth="1"/>
    <col min="7" max="7" width="19.00390625" style="54" customWidth="1"/>
    <col min="8" max="8" width="24.875" style="54" customWidth="1"/>
    <col min="9" max="9" width="21.00390625" style="54" customWidth="1"/>
    <col min="10" max="16384" width="9.125" style="54" customWidth="1"/>
  </cols>
  <sheetData>
    <row r="1" spans="1:8" ht="29.25" customHeight="1">
      <c r="A1" s="82" t="s">
        <v>82</v>
      </c>
      <c r="B1" s="83"/>
      <c r="C1" s="83"/>
      <c r="D1" s="83"/>
      <c r="E1" s="83"/>
      <c r="F1" s="83"/>
      <c r="G1" s="83"/>
      <c r="H1" s="84"/>
    </row>
    <row r="2" spans="1:8" s="55" customFormat="1" ht="71.25" customHeight="1">
      <c r="A2" s="88" t="s">
        <v>16</v>
      </c>
      <c r="B2" s="88" t="s">
        <v>40</v>
      </c>
      <c r="C2" s="89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s="55" customFormat="1" ht="30.75" customHeight="1">
      <c r="A3" s="88"/>
      <c r="B3" s="88"/>
      <c r="C3" s="90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9" ht="12.75">
      <c r="A4" s="54">
        <v>1</v>
      </c>
      <c r="B4" s="54" t="s">
        <v>0</v>
      </c>
      <c r="C4" s="28" t="s">
        <v>21</v>
      </c>
      <c r="D4" s="56">
        <v>25775254803</v>
      </c>
      <c r="E4" s="56">
        <f>ROUND(D4*F4/100,0)</f>
        <v>997101281</v>
      </c>
      <c r="F4" s="57">
        <v>3.868443934389144</v>
      </c>
      <c r="G4" s="57">
        <v>1</v>
      </c>
      <c r="H4" s="56">
        <v>997101281</v>
      </c>
      <c r="I4" s="56"/>
    </row>
    <row r="5" spans="1:9" ht="12.75">
      <c r="A5" s="54">
        <v>2</v>
      </c>
      <c r="B5" s="54" t="s">
        <v>1</v>
      </c>
      <c r="C5" s="46" t="s">
        <v>22</v>
      </c>
      <c r="D5" s="56">
        <v>195062500</v>
      </c>
      <c r="E5" s="56">
        <f aca="true" t="shared" si="0" ref="E5:E23">ROUND(D5*F5/100,0)</f>
        <v>15969772</v>
      </c>
      <c r="F5" s="57">
        <v>8.187002627363023</v>
      </c>
      <c r="G5" s="57">
        <v>1</v>
      </c>
      <c r="H5" s="56">
        <v>15969772</v>
      </c>
      <c r="I5" s="56"/>
    </row>
    <row r="6" spans="1:9" ht="12.75">
      <c r="A6" s="54">
        <v>3</v>
      </c>
      <c r="B6" s="54" t="s">
        <v>2</v>
      </c>
      <c r="C6" s="46" t="s">
        <v>23</v>
      </c>
      <c r="D6" s="56">
        <v>4204000000</v>
      </c>
      <c r="E6" s="56">
        <v>163851080</v>
      </c>
      <c r="F6" s="57">
        <v>3.8975042816365364</v>
      </c>
      <c r="G6" s="57">
        <v>1</v>
      </c>
      <c r="H6" s="56">
        <v>163851080</v>
      </c>
      <c r="I6" s="56"/>
    </row>
    <row r="7" spans="1:9" ht="12.75">
      <c r="A7" s="54">
        <v>4</v>
      </c>
      <c r="B7" s="54" t="s">
        <v>3</v>
      </c>
      <c r="C7" s="28" t="s">
        <v>24</v>
      </c>
      <c r="D7" s="56">
        <v>30027749080</v>
      </c>
      <c r="E7" s="56">
        <v>1066825869.3142415</v>
      </c>
      <c r="F7" s="57">
        <v>3.552800000000005</v>
      </c>
      <c r="G7" s="57">
        <v>1</v>
      </c>
      <c r="H7" s="56">
        <v>1066825869</v>
      </c>
      <c r="I7" s="56"/>
    </row>
    <row r="8" spans="1:9" ht="12.75">
      <c r="A8" s="54">
        <v>5</v>
      </c>
      <c r="B8" s="54" t="s">
        <v>4</v>
      </c>
      <c r="C8" s="28" t="s">
        <v>25</v>
      </c>
      <c r="D8" s="56">
        <v>369407108</v>
      </c>
      <c r="E8" s="56">
        <f t="shared" si="0"/>
        <v>80201991</v>
      </c>
      <c r="F8" s="57">
        <v>21.711003730875692</v>
      </c>
      <c r="G8" s="57">
        <v>0.568343995350439</v>
      </c>
      <c r="H8" s="56">
        <v>45582320</v>
      </c>
      <c r="I8" s="56"/>
    </row>
    <row r="9" spans="1:9" ht="12.75">
      <c r="A9" s="54">
        <v>6</v>
      </c>
      <c r="B9" s="54" t="s">
        <v>5</v>
      </c>
      <c r="C9" s="28" t="s">
        <v>26</v>
      </c>
      <c r="D9" s="56">
        <v>5967432</v>
      </c>
      <c r="E9" s="56">
        <f t="shared" si="0"/>
        <v>112784</v>
      </c>
      <c r="F9" s="57">
        <v>1.89</v>
      </c>
      <c r="G9" s="57">
        <v>1</v>
      </c>
      <c r="H9" s="56">
        <v>112784</v>
      </c>
      <c r="I9" s="56"/>
    </row>
    <row r="10" spans="1:9" ht="12.75">
      <c r="A10" s="54">
        <v>7</v>
      </c>
      <c r="B10" s="56" t="s">
        <v>18</v>
      </c>
      <c r="C10" s="28" t="s">
        <v>27</v>
      </c>
      <c r="D10" s="56">
        <v>23644301</v>
      </c>
      <c r="E10" s="56">
        <f t="shared" si="0"/>
        <v>3363828</v>
      </c>
      <c r="F10" s="57">
        <v>14.226802475573288</v>
      </c>
      <c r="G10" s="57">
        <v>1</v>
      </c>
      <c r="H10" s="56">
        <v>3363828</v>
      </c>
      <c r="I10" s="56"/>
    </row>
    <row r="11" spans="1:9" ht="12.75">
      <c r="A11" s="54">
        <v>8</v>
      </c>
      <c r="B11" s="54" t="s">
        <v>6</v>
      </c>
      <c r="C11" s="28" t="s">
        <v>28</v>
      </c>
      <c r="D11" s="56">
        <v>10550688</v>
      </c>
      <c r="E11" s="56">
        <f t="shared" si="0"/>
        <v>974708</v>
      </c>
      <c r="F11" s="57">
        <v>9.238339999999994</v>
      </c>
      <c r="G11" s="57">
        <v>1</v>
      </c>
      <c r="H11" s="56">
        <v>974708</v>
      </c>
      <c r="I11" s="56"/>
    </row>
    <row r="12" spans="1:9" ht="12.75">
      <c r="A12" s="54">
        <v>9</v>
      </c>
      <c r="B12" s="54" t="s">
        <v>70</v>
      </c>
      <c r="C12" s="21" t="s">
        <v>72</v>
      </c>
      <c r="D12" s="56">
        <v>2598495120</v>
      </c>
      <c r="E12" s="56">
        <v>51848868.614719726</v>
      </c>
      <c r="F12" s="57">
        <v>1.9953421584536102</v>
      </c>
      <c r="G12" s="57">
        <v>1</v>
      </c>
      <c r="H12" s="56">
        <v>51848869</v>
      </c>
      <c r="I12" s="56"/>
    </row>
    <row r="13" spans="1:9" ht="12.75">
      <c r="A13" s="54">
        <v>10</v>
      </c>
      <c r="B13" s="54" t="s">
        <v>7</v>
      </c>
      <c r="C13" s="28" t="s">
        <v>29</v>
      </c>
      <c r="D13" s="56">
        <v>114679552</v>
      </c>
      <c r="E13" s="56">
        <v>6684488</v>
      </c>
      <c r="F13" s="57">
        <v>5.828840349847199</v>
      </c>
      <c r="G13" s="57">
        <v>1</v>
      </c>
      <c r="H13" s="56">
        <v>6684488</v>
      </c>
      <c r="I13" s="56"/>
    </row>
    <row r="14" spans="1:9" ht="12.75">
      <c r="A14" s="54">
        <v>11</v>
      </c>
      <c r="B14" s="54" t="s">
        <v>8</v>
      </c>
      <c r="C14" s="28" t="s">
        <v>30</v>
      </c>
      <c r="D14" s="56">
        <v>2077990</v>
      </c>
      <c r="E14" s="56">
        <f t="shared" si="0"/>
        <v>415598</v>
      </c>
      <c r="F14" s="57">
        <v>20</v>
      </c>
      <c r="G14" s="57">
        <v>0.34622880764585</v>
      </c>
      <c r="H14" s="56">
        <v>143892</v>
      </c>
      <c r="I14" s="56"/>
    </row>
    <row r="15" spans="1:9" ht="25.5">
      <c r="A15" s="54">
        <v>12</v>
      </c>
      <c r="B15" s="54" t="s">
        <v>17</v>
      </c>
      <c r="C15" s="46" t="s">
        <v>33</v>
      </c>
      <c r="D15" s="56">
        <v>191000000</v>
      </c>
      <c r="E15" s="56">
        <f t="shared" si="0"/>
        <v>5077023</v>
      </c>
      <c r="F15" s="59">
        <v>2.65812722513089</v>
      </c>
      <c r="G15" s="57">
        <v>1</v>
      </c>
      <c r="H15" s="56">
        <v>5077023</v>
      </c>
      <c r="I15" s="56"/>
    </row>
    <row r="16" spans="1:9" ht="25.5">
      <c r="A16" s="54">
        <v>13</v>
      </c>
      <c r="B16" s="54" t="s">
        <v>71</v>
      </c>
      <c r="C16" s="21" t="s">
        <v>73</v>
      </c>
      <c r="D16" s="56">
        <v>2304075800</v>
      </c>
      <c r="E16" s="56">
        <f t="shared" si="0"/>
        <v>12672417</v>
      </c>
      <c r="F16" s="57">
        <v>0.55</v>
      </c>
      <c r="G16" s="57">
        <v>1</v>
      </c>
      <c r="H16" s="56">
        <v>12672417</v>
      </c>
      <c r="I16" s="56"/>
    </row>
    <row r="17" spans="1:9" ht="12.75">
      <c r="A17" s="54">
        <v>14</v>
      </c>
      <c r="B17" s="54" t="s">
        <v>11</v>
      </c>
      <c r="C17" s="28" t="s">
        <v>34</v>
      </c>
      <c r="D17" s="56">
        <v>27125280</v>
      </c>
      <c r="E17" s="56">
        <f t="shared" si="0"/>
        <v>2508075</v>
      </c>
      <c r="F17" s="57">
        <v>9.246264001698783</v>
      </c>
      <c r="G17" s="57">
        <v>1</v>
      </c>
      <c r="H17" s="56">
        <v>2508075</v>
      </c>
      <c r="I17" s="56"/>
    </row>
    <row r="18" spans="1:9" ht="12.75">
      <c r="A18" s="54">
        <v>15</v>
      </c>
      <c r="B18" s="54" t="s">
        <v>45</v>
      </c>
      <c r="C18" s="6" t="s">
        <v>46</v>
      </c>
      <c r="D18" s="60">
        <v>226389510</v>
      </c>
      <c r="E18" s="56">
        <f t="shared" si="0"/>
        <v>18111161</v>
      </c>
      <c r="F18" s="61">
        <v>8</v>
      </c>
      <c r="G18" s="57">
        <v>1</v>
      </c>
      <c r="H18" s="56">
        <v>18111161</v>
      </c>
      <c r="I18" s="56"/>
    </row>
    <row r="19" spans="1:9" ht="12.75">
      <c r="A19" s="54">
        <v>16</v>
      </c>
      <c r="B19" s="54" t="s">
        <v>12</v>
      </c>
      <c r="C19" s="28" t="s">
        <v>35</v>
      </c>
      <c r="D19" s="56">
        <v>54228550</v>
      </c>
      <c r="E19" s="56">
        <f t="shared" si="0"/>
        <v>4338281</v>
      </c>
      <c r="F19" s="57">
        <v>7.999994467858721</v>
      </c>
      <c r="G19" s="57">
        <v>0.328089397620854</v>
      </c>
      <c r="H19" s="56">
        <v>1423344</v>
      </c>
      <c r="I19" s="56"/>
    </row>
    <row r="20" spans="1:9" ht="12.75">
      <c r="A20" s="54">
        <v>17</v>
      </c>
      <c r="B20" s="54" t="s">
        <v>13</v>
      </c>
      <c r="C20" s="46" t="s">
        <v>36</v>
      </c>
      <c r="D20" s="56">
        <v>18140137719</v>
      </c>
      <c r="E20" s="56">
        <v>127503366</v>
      </c>
      <c r="F20" s="57">
        <v>0.7028798125741506</v>
      </c>
      <c r="G20" s="57">
        <v>1</v>
      </c>
      <c r="H20" s="56">
        <v>127503366</v>
      </c>
      <c r="I20" s="56"/>
    </row>
    <row r="21" spans="1:9" ht="12.75">
      <c r="A21" s="54">
        <v>18</v>
      </c>
      <c r="B21" s="54" t="s">
        <v>19</v>
      </c>
      <c r="C21" s="28" t="s">
        <v>37</v>
      </c>
      <c r="D21" s="56">
        <v>18726248000</v>
      </c>
      <c r="E21" s="56">
        <f t="shared" si="0"/>
        <v>1336558512</v>
      </c>
      <c r="F21" s="57">
        <v>7.137353473050235</v>
      </c>
      <c r="G21" s="57">
        <v>1</v>
      </c>
      <c r="H21" s="56">
        <v>1336558512</v>
      </c>
      <c r="I21" s="56"/>
    </row>
    <row r="22" spans="1:9" ht="12.75">
      <c r="A22" s="54">
        <v>19</v>
      </c>
      <c r="B22" s="54" t="s">
        <v>20</v>
      </c>
      <c r="C22" s="28" t="s">
        <v>38</v>
      </c>
      <c r="D22" s="56">
        <v>273598680</v>
      </c>
      <c r="E22" s="56">
        <v>23666285.820000015</v>
      </c>
      <c r="F22" s="57">
        <v>8.650000000000006</v>
      </c>
      <c r="G22" s="57">
        <v>1</v>
      </c>
      <c r="H22" s="56">
        <v>23666286</v>
      </c>
      <c r="I22" s="56"/>
    </row>
    <row r="23" spans="1:9" ht="12.75">
      <c r="A23" s="54">
        <v>20</v>
      </c>
      <c r="B23" s="54" t="s">
        <v>14</v>
      </c>
      <c r="C23" s="28" t="s">
        <v>39</v>
      </c>
      <c r="D23" s="56">
        <v>12790541</v>
      </c>
      <c r="E23" s="56">
        <f t="shared" si="0"/>
        <v>353504</v>
      </c>
      <c r="F23" s="57">
        <v>2.7637899999999966</v>
      </c>
      <c r="G23" s="57">
        <v>1</v>
      </c>
      <c r="H23" s="56">
        <v>353504</v>
      </c>
      <c r="I23" s="56"/>
    </row>
    <row r="24" spans="2:3" ht="12.75">
      <c r="B24" s="56"/>
      <c r="C24" s="58"/>
    </row>
    <row r="25" spans="2:3" ht="12.75">
      <c r="B25" s="56"/>
      <c r="C25" s="58"/>
    </row>
    <row r="26" spans="2:3" ht="12.75">
      <c r="B26" s="56"/>
      <c r="C26" s="58"/>
    </row>
    <row r="27" spans="2:5" ht="12.75">
      <c r="B27" s="56"/>
      <c r="C27" s="58"/>
      <c r="E27" s="56"/>
    </row>
    <row r="28" spans="2:5" ht="12.75">
      <c r="B28" s="56"/>
      <c r="C28" s="58"/>
      <c r="E28" s="56"/>
    </row>
    <row r="29" spans="2:3" ht="12.75">
      <c r="B29" s="56"/>
      <c r="C29" s="58"/>
    </row>
    <row r="30" spans="2:3" ht="12.75">
      <c r="B30" s="56"/>
      <c r="C30" s="58"/>
    </row>
    <row r="31" spans="2:3" ht="12.75">
      <c r="B31" s="56"/>
      <c r="C31" s="58"/>
    </row>
  </sheetData>
  <sheetProtection/>
  <mergeCells count="5">
    <mergeCell ref="A1:H1"/>
    <mergeCell ref="A2:A3"/>
    <mergeCell ref="B2:B3"/>
    <mergeCell ref="E2:F2"/>
    <mergeCell ref="C2:C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7.75390625" style="4" customWidth="1"/>
    <col min="2" max="2" width="8.25390625" style="4" customWidth="1"/>
    <col min="3" max="3" width="32.125" style="21" customWidth="1"/>
    <col min="4" max="4" width="18.375" style="5" customWidth="1"/>
    <col min="5" max="5" width="15.375" style="4" bestFit="1" customWidth="1"/>
    <col min="6" max="6" width="17.625" style="4" customWidth="1"/>
    <col min="7" max="7" width="17.375" style="4" customWidth="1"/>
    <col min="8" max="8" width="17.625" style="53" customWidth="1"/>
    <col min="9" max="16384" width="9.125" style="4" customWidth="1"/>
  </cols>
  <sheetData>
    <row r="1" spans="1:8" ht="44.25" customHeight="1">
      <c r="A1" s="92" t="s">
        <v>81</v>
      </c>
      <c r="B1" s="93"/>
      <c r="C1" s="93"/>
      <c r="D1" s="93"/>
      <c r="E1" s="93"/>
      <c r="F1" s="93"/>
      <c r="G1" s="93"/>
      <c r="H1" s="93"/>
    </row>
    <row r="2" spans="1:8" s="21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s="21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8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50">
        <v>1</v>
      </c>
      <c r="H4" s="5">
        <v>997101281</v>
      </c>
    </row>
    <row r="5" spans="1:8" ht="12.75">
      <c r="A5" s="10">
        <v>2</v>
      </c>
      <c r="B5" s="4" t="s">
        <v>1</v>
      </c>
      <c r="C5" s="46" t="s">
        <v>22</v>
      </c>
      <c r="D5" s="5">
        <v>195062500</v>
      </c>
      <c r="E5" s="5">
        <v>15969772</v>
      </c>
      <c r="F5" s="1">
        <v>8.187002627363023</v>
      </c>
      <c r="G5" s="50">
        <v>1</v>
      </c>
      <c r="H5" s="11">
        <v>15969772</v>
      </c>
    </row>
    <row r="6" spans="1:8" ht="12.75">
      <c r="A6" s="10">
        <v>3</v>
      </c>
      <c r="B6" s="4" t="s">
        <v>2</v>
      </c>
      <c r="C6" s="46" t="s">
        <v>23</v>
      </c>
      <c r="D6" s="5">
        <v>4204000000</v>
      </c>
      <c r="E6" s="5">
        <v>163851080</v>
      </c>
      <c r="F6" s="1">
        <v>3.8975042816365364</v>
      </c>
      <c r="G6" s="50">
        <v>1</v>
      </c>
      <c r="H6" s="11">
        <v>163851080</v>
      </c>
    </row>
    <row r="7" spans="1:8" ht="12.75">
      <c r="A7" s="10">
        <v>4</v>
      </c>
      <c r="B7" s="4" t="s">
        <v>3</v>
      </c>
      <c r="C7" s="28" t="s">
        <v>24</v>
      </c>
      <c r="D7" s="5">
        <v>30027749080</v>
      </c>
      <c r="E7" s="5">
        <v>1066825869.3142415</v>
      </c>
      <c r="F7" s="1">
        <v>3.552800000000005</v>
      </c>
      <c r="G7" s="50">
        <v>1</v>
      </c>
      <c r="H7" s="11">
        <v>1066825869</v>
      </c>
    </row>
    <row r="8" spans="1:8" ht="12.75">
      <c r="A8" s="10">
        <v>5</v>
      </c>
      <c r="B8" s="4" t="s">
        <v>4</v>
      </c>
      <c r="C8" s="28" t="s">
        <v>25</v>
      </c>
      <c r="D8" s="5">
        <v>369407108</v>
      </c>
      <c r="E8" s="5">
        <v>80201991</v>
      </c>
      <c r="F8" s="1">
        <v>21.711003730875692</v>
      </c>
      <c r="G8" s="50">
        <v>0.81868336660121</v>
      </c>
      <c r="H8" s="11">
        <v>65660036</v>
      </c>
    </row>
    <row r="9" spans="1:8" ht="12.75">
      <c r="A9" s="10">
        <v>6</v>
      </c>
      <c r="B9" s="4" t="s">
        <v>5</v>
      </c>
      <c r="C9" s="28" t="s">
        <v>26</v>
      </c>
      <c r="D9" s="5">
        <v>5967432</v>
      </c>
      <c r="E9" s="5">
        <v>112784</v>
      </c>
      <c r="F9" s="1">
        <v>1.89</v>
      </c>
      <c r="G9" s="50">
        <v>1</v>
      </c>
      <c r="H9" s="11">
        <v>112784</v>
      </c>
    </row>
    <row r="10" spans="1:8" ht="12.75">
      <c r="A10" s="10">
        <v>7</v>
      </c>
      <c r="B10" s="5" t="s">
        <v>18</v>
      </c>
      <c r="C10" s="28" t="s">
        <v>27</v>
      </c>
      <c r="D10" s="5">
        <v>23644301</v>
      </c>
      <c r="E10" s="5">
        <v>3363828</v>
      </c>
      <c r="F10" s="1">
        <v>14.226802475573288</v>
      </c>
      <c r="G10" s="50">
        <v>1</v>
      </c>
      <c r="H10" s="11">
        <v>3363828</v>
      </c>
    </row>
    <row r="11" spans="1:8" ht="12.75">
      <c r="A11" s="10">
        <v>8</v>
      </c>
      <c r="B11" s="4" t="s">
        <v>6</v>
      </c>
      <c r="C11" s="28" t="s">
        <v>28</v>
      </c>
      <c r="D11" s="5">
        <v>10550688</v>
      </c>
      <c r="E11" s="5">
        <v>974708</v>
      </c>
      <c r="F11" s="1">
        <v>9.238339999999994</v>
      </c>
      <c r="G11" s="50">
        <v>1</v>
      </c>
      <c r="H11" s="11">
        <v>974708</v>
      </c>
    </row>
    <row r="12" spans="1:8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v>51848868.614719726</v>
      </c>
      <c r="F12" s="1">
        <v>1.9953421584536102</v>
      </c>
      <c r="G12" s="50">
        <v>1</v>
      </c>
      <c r="H12" s="11">
        <v>51848869</v>
      </c>
    </row>
    <row r="13" spans="1:8" ht="12.75">
      <c r="A13" s="10">
        <v>10</v>
      </c>
      <c r="B13" s="4" t="s">
        <v>7</v>
      </c>
      <c r="C13" s="28" t="s">
        <v>29</v>
      </c>
      <c r="D13" s="5">
        <v>114679552</v>
      </c>
      <c r="E13" s="5">
        <v>7757588</v>
      </c>
      <c r="F13" s="1">
        <v>6.7645782222797655</v>
      </c>
      <c r="G13" s="50">
        <v>1</v>
      </c>
      <c r="H13" s="11">
        <v>7757588</v>
      </c>
    </row>
    <row r="14" spans="1:8" s="52" customFormat="1" ht="12.75">
      <c r="A14" s="10">
        <v>11</v>
      </c>
      <c r="B14" s="4" t="s">
        <v>8</v>
      </c>
      <c r="C14" s="28" t="s">
        <v>30</v>
      </c>
      <c r="D14" s="5">
        <v>2077990</v>
      </c>
      <c r="E14" s="5">
        <v>415598</v>
      </c>
      <c r="F14" s="1">
        <v>20</v>
      </c>
      <c r="G14" s="50">
        <v>0.498614045303394</v>
      </c>
      <c r="H14" s="11">
        <v>207223</v>
      </c>
    </row>
    <row r="15" spans="1:8" ht="25.5">
      <c r="A15" s="10">
        <v>12</v>
      </c>
      <c r="B15" s="4" t="s">
        <v>17</v>
      </c>
      <c r="C15" s="46" t="s">
        <v>33</v>
      </c>
      <c r="D15" s="5">
        <v>191000000</v>
      </c>
      <c r="E15" s="5">
        <v>5077023</v>
      </c>
      <c r="F15" s="12">
        <v>2.65812722513089</v>
      </c>
      <c r="G15" s="50">
        <v>1</v>
      </c>
      <c r="H15" s="11">
        <v>5077023</v>
      </c>
    </row>
    <row r="16" spans="1:8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v>12672417</v>
      </c>
      <c r="F16" s="1">
        <v>0.55</v>
      </c>
      <c r="G16" s="50">
        <v>1</v>
      </c>
      <c r="H16" s="11">
        <v>12672417</v>
      </c>
    </row>
    <row r="17" spans="1:8" ht="12.75">
      <c r="A17" s="10">
        <v>14</v>
      </c>
      <c r="B17" s="4" t="s">
        <v>11</v>
      </c>
      <c r="C17" s="28" t="s">
        <v>34</v>
      </c>
      <c r="D17" s="5">
        <v>27125280</v>
      </c>
      <c r="E17" s="5">
        <v>2508075</v>
      </c>
      <c r="F17" s="1">
        <v>9.246264001698783</v>
      </c>
      <c r="G17" s="50">
        <v>1</v>
      </c>
      <c r="H17" s="11">
        <v>2508075</v>
      </c>
    </row>
    <row r="18" spans="1:8" ht="12.75">
      <c r="A18" s="10">
        <v>15</v>
      </c>
      <c r="B18" s="4" t="s">
        <v>45</v>
      </c>
      <c r="C18" s="6" t="s">
        <v>46</v>
      </c>
      <c r="D18" s="24">
        <v>226389510</v>
      </c>
      <c r="E18" s="5">
        <v>18111161</v>
      </c>
      <c r="F18" s="49">
        <v>8</v>
      </c>
      <c r="G18" s="50">
        <v>1</v>
      </c>
      <c r="H18" s="11">
        <v>18111161</v>
      </c>
    </row>
    <row r="19" spans="1:8" ht="12.75">
      <c r="A19" s="10">
        <v>16</v>
      </c>
      <c r="B19" s="4" t="s">
        <v>12</v>
      </c>
      <c r="C19" s="28" t="s">
        <v>35</v>
      </c>
      <c r="D19" s="5">
        <v>54228550</v>
      </c>
      <c r="E19" s="5">
        <v>4338281</v>
      </c>
      <c r="F19" s="1">
        <v>7.999994467858721</v>
      </c>
      <c r="G19" s="50">
        <v>0.362360345030669</v>
      </c>
      <c r="H19" s="11">
        <v>1572021</v>
      </c>
    </row>
    <row r="20" spans="1:8" ht="12.75">
      <c r="A20" s="10">
        <v>17</v>
      </c>
      <c r="B20" s="4" t="s">
        <v>13</v>
      </c>
      <c r="C20" s="46" t="s">
        <v>36</v>
      </c>
      <c r="D20" s="5">
        <v>18140137719</v>
      </c>
      <c r="E20" s="5">
        <v>249753416</v>
      </c>
      <c r="F20" s="1">
        <v>1.376800000000003</v>
      </c>
      <c r="G20" s="50">
        <v>1</v>
      </c>
      <c r="H20" s="11">
        <v>249753416</v>
      </c>
    </row>
    <row r="21" spans="1:8" ht="12.75">
      <c r="A21" s="10">
        <v>18</v>
      </c>
      <c r="B21" s="4" t="s">
        <v>19</v>
      </c>
      <c r="C21" s="28" t="s">
        <v>37</v>
      </c>
      <c r="D21" s="5">
        <v>18726248000</v>
      </c>
      <c r="E21" s="5">
        <v>1336558512</v>
      </c>
      <c r="F21" s="1">
        <v>7.137353473050235</v>
      </c>
      <c r="G21" s="50">
        <v>1</v>
      </c>
      <c r="H21" s="11">
        <v>1336558512</v>
      </c>
    </row>
    <row r="22" spans="1:8" ht="12.75">
      <c r="A22" s="10">
        <v>19</v>
      </c>
      <c r="B22" s="10" t="s">
        <v>20</v>
      </c>
      <c r="C22" s="28" t="s">
        <v>38</v>
      </c>
      <c r="D22" s="11">
        <v>273598680</v>
      </c>
      <c r="E22" s="5">
        <v>23666285.820000015</v>
      </c>
      <c r="F22" s="1">
        <v>8.650000000000006</v>
      </c>
      <c r="G22" s="50">
        <v>1</v>
      </c>
      <c r="H22" s="11">
        <v>23666286</v>
      </c>
    </row>
    <row r="23" spans="1:8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353504</v>
      </c>
      <c r="F23" s="1">
        <v>2.7637899999999966</v>
      </c>
      <c r="G23" s="50">
        <v>1</v>
      </c>
      <c r="H23" s="11">
        <v>353504</v>
      </c>
    </row>
    <row r="24" spans="2:3" ht="12.75">
      <c r="B24" s="5"/>
      <c r="C24" s="51"/>
    </row>
    <row r="25" spans="2:3" ht="12.75">
      <c r="B25" s="5"/>
      <c r="C25" s="51"/>
    </row>
    <row r="26" spans="2:3" ht="12.75">
      <c r="B26" s="5"/>
      <c r="C26" s="51"/>
    </row>
    <row r="27" spans="2:5" ht="12.75">
      <c r="B27" s="5"/>
      <c r="C27" s="51"/>
      <c r="E27" s="5"/>
    </row>
    <row r="28" spans="2:5" ht="12.75">
      <c r="B28" s="5"/>
      <c r="C28" s="51"/>
      <c r="E28" s="5"/>
    </row>
    <row r="29" spans="2:3" ht="12.75">
      <c r="B29" s="5"/>
      <c r="C29" s="51"/>
    </row>
    <row r="30" spans="2:3" ht="12.75">
      <c r="B30" s="5"/>
      <c r="C30" s="51"/>
    </row>
    <row r="31" spans="2:3" ht="12.75">
      <c r="B31" s="5"/>
      <c r="C31" s="51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D3" sqref="A1:IV16384"/>
    </sheetView>
  </sheetViews>
  <sheetFormatPr defaultColWidth="9.00390625" defaultRowHeight="12.75"/>
  <cols>
    <col min="1" max="1" width="7.75390625" style="4" customWidth="1"/>
    <col min="2" max="2" width="8.25390625" style="4" customWidth="1"/>
    <col min="3" max="3" width="32.125" style="21" customWidth="1"/>
    <col min="4" max="4" width="18.375" style="5" customWidth="1"/>
    <col min="5" max="5" width="15.375" style="4" bestFit="1" customWidth="1"/>
    <col min="6" max="6" width="17.625" style="4" customWidth="1"/>
    <col min="7" max="7" width="17.375" style="4" customWidth="1"/>
    <col min="8" max="8" width="17.625" style="53" customWidth="1"/>
    <col min="9" max="16384" width="9.125" style="4" customWidth="1"/>
  </cols>
  <sheetData>
    <row r="1" spans="1:8" ht="44.25" customHeight="1">
      <c r="A1" s="92" t="s">
        <v>80</v>
      </c>
      <c r="B1" s="93"/>
      <c r="C1" s="93"/>
      <c r="D1" s="93"/>
      <c r="E1" s="93"/>
      <c r="F1" s="93"/>
      <c r="G1" s="93"/>
      <c r="H1" s="93"/>
    </row>
    <row r="2" spans="1:8" s="21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s="21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8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50">
        <v>1</v>
      </c>
      <c r="H4" s="5">
        <v>997101281</v>
      </c>
    </row>
    <row r="5" spans="1:8" ht="12.75">
      <c r="A5" s="10">
        <v>2</v>
      </c>
      <c r="B5" s="4" t="s">
        <v>1</v>
      </c>
      <c r="C5" s="46" t="s">
        <v>22</v>
      </c>
      <c r="D5" s="5">
        <v>195062500</v>
      </c>
      <c r="E5" s="5">
        <v>15969772</v>
      </c>
      <c r="F5" s="1">
        <v>8.187002627363023</v>
      </c>
      <c r="G5" s="50">
        <v>1</v>
      </c>
      <c r="H5" s="11">
        <v>15969772</v>
      </c>
    </row>
    <row r="6" spans="1:8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50">
        <v>1</v>
      </c>
      <c r="H6" s="11">
        <v>172364000</v>
      </c>
    </row>
    <row r="7" spans="1:8" ht="12.75">
      <c r="A7" s="10">
        <v>4</v>
      </c>
      <c r="B7" s="4" t="s">
        <v>3</v>
      </c>
      <c r="C7" s="28" t="s">
        <v>24</v>
      </c>
      <c r="D7" s="5">
        <v>30027749080</v>
      </c>
      <c r="E7" s="5">
        <v>1077030925</v>
      </c>
      <c r="F7" s="1">
        <v>3.5867854168175297</v>
      </c>
      <c r="G7" s="50">
        <v>1</v>
      </c>
      <c r="H7" s="11">
        <v>1077030925</v>
      </c>
    </row>
    <row r="8" spans="1:8" ht="12.75">
      <c r="A8" s="10">
        <v>5</v>
      </c>
      <c r="B8" s="4" t="s">
        <v>4</v>
      </c>
      <c r="C8" s="28" t="s">
        <v>25</v>
      </c>
      <c r="D8" s="5">
        <v>369407108</v>
      </c>
      <c r="E8" s="5">
        <v>80201991</v>
      </c>
      <c r="F8" s="1">
        <v>21.711003730875692</v>
      </c>
      <c r="G8" s="50">
        <v>0.797102780154173</v>
      </c>
      <c r="H8" s="11">
        <v>63929230</v>
      </c>
    </row>
    <row r="9" spans="1:8" ht="12.75">
      <c r="A9" s="10">
        <v>6</v>
      </c>
      <c r="B9" s="4" t="s">
        <v>5</v>
      </c>
      <c r="C9" s="28" t="s">
        <v>26</v>
      </c>
      <c r="D9" s="5">
        <v>5967432</v>
      </c>
      <c r="E9" s="5">
        <v>112784</v>
      </c>
      <c r="F9" s="1">
        <v>1.89</v>
      </c>
      <c r="G9" s="50">
        <v>1</v>
      </c>
      <c r="H9" s="11">
        <v>112784</v>
      </c>
    </row>
    <row r="10" spans="1:8" ht="12.75">
      <c r="A10" s="10">
        <v>7</v>
      </c>
      <c r="B10" s="5" t="s">
        <v>18</v>
      </c>
      <c r="C10" s="28" t="s">
        <v>27</v>
      </c>
      <c r="D10" s="5">
        <v>23644301</v>
      </c>
      <c r="E10" s="5">
        <v>3363828</v>
      </c>
      <c r="F10" s="1">
        <v>14.226802475573288</v>
      </c>
      <c r="G10" s="50">
        <v>1</v>
      </c>
      <c r="H10" s="11">
        <v>3363828</v>
      </c>
    </row>
    <row r="11" spans="1:8" ht="12.75">
      <c r="A11" s="10">
        <v>8</v>
      </c>
      <c r="B11" s="4" t="s">
        <v>6</v>
      </c>
      <c r="C11" s="28" t="s">
        <v>28</v>
      </c>
      <c r="D11" s="5">
        <v>10550688</v>
      </c>
      <c r="E11" s="5">
        <v>974708</v>
      </c>
      <c r="F11" s="1">
        <v>9.238339999999994</v>
      </c>
      <c r="G11" s="50">
        <v>1</v>
      </c>
      <c r="H11" s="11">
        <v>974708</v>
      </c>
    </row>
    <row r="12" spans="1:8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v>62363883</v>
      </c>
      <c r="F12" s="1">
        <v>2.4</v>
      </c>
      <c r="G12" s="50">
        <v>1</v>
      </c>
      <c r="H12" s="11">
        <v>62363883</v>
      </c>
    </row>
    <row r="13" spans="1:8" ht="12.75">
      <c r="A13" s="10">
        <v>10</v>
      </c>
      <c r="B13" s="4" t="s">
        <v>7</v>
      </c>
      <c r="C13" s="28" t="s">
        <v>29</v>
      </c>
      <c r="D13" s="5">
        <v>114679552</v>
      </c>
      <c r="E13" s="5">
        <v>7757588</v>
      </c>
      <c r="F13" s="1">
        <v>6.7645782222797655</v>
      </c>
      <c r="G13" s="50">
        <v>1</v>
      </c>
      <c r="H13" s="11">
        <v>7757588</v>
      </c>
    </row>
    <row r="14" spans="1:8" s="52" customFormat="1" ht="12.75">
      <c r="A14" s="10">
        <v>11</v>
      </c>
      <c r="B14" s="4" t="s">
        <v>8</v>
      </c>
      <c r="C14" s="28" t="s">
        <v>30</v>
      </c>
      <c r="D14" s="5">
        <v>2077990</v>
      </c>
      <c r="E14" s="5">
        <v>415598</v>
      </c>
      <c r="F14" s="1">
        <v>20</v>
      </c>
      <c r="G14" s="50">
        <v>0.383962386729483</v>
      </c>
      <c r="H14" s="11">
        <v>159574</v>
      </c>
    </row>
    <row r="15" spans="1:8" ht="25.5">
      <c r="A15" s="10">
        <v>12</v>
      </c>
      <c r="B15" s="4" t="s">
        <v>17</v>
      </c>
      <c r="C15" s="46" t="s">
        <v>33</v>
      </c>
      <c r="D15" s="5">
        <v>191000000</v>
      </c>
      <c r="E15" s="5">
        <v>5077023</v>
      </c>
      <c r="F15" s="12">
        <v>2.65812722513089</v>
      </c>
      <c r="G15" s="50">
        <v>1</v>
      </c>
      <c r="H15" s="11">
        <v>5077023</v>
      </c>
    </row>
    <row r="16" spans="1:8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v>12672417</v>
      </c>
      <c r="F16" s="1">
        <v>0.55</v>
      </c>
      <c r="G16" s="50">
        <v>1</v>
      </c>
      <c r="H16" s="11">
        <v>12672417</v>
      </c>
    </row>
    <row r="17" spans="1:8" ht="12.75">
      <c r="A17" s="10">
        <v>14</v>
      </c>
      <c r="B17" s="4" t="s">
        <v>11</v>
      </c>
      <c r="C17" s="28" t="s">
        <v>34</v>
      </c>
      <c r="D17" s="5">
        <v>27125280</v>
      </c>
      <c r="E17" s="5">
        <v>2508075</v>
      </c>
      <c r="F17" s="1">
        <v>9.246264001698783</v>
      </c>
      <c r="G17" s="50">
        <v>1</v>
      </c>
      <c r="H17" s="11">
        <v>2508075</v>
      </c>
    </row>
    <row r="18" spans="1:8" ht="12.75">
      <c r="A18" s="10">
        <v>15</v>
      </c>
      <c r="B18" s="4" t="s">
        <v>45</v>
      </c>
      <c r="C18" s="6" t="s">
        <v>46</v>
      </c>
      <c r="D18" s="24">
        <v>226389510</v>
      </c>
      <c r="E18" s="5">
        <v>18111161</v>
      </c>
      <c r="F18" s="49">
        <v>8</v>
      </c>
      <c r="G18" s="50">
        <v>1</v>
      </c>
      <c r="H18" s="11">
        <v>18111161</v>
      </c>
    </row>
    <row r="19" spans="1:8" ht="12.75">
      <c r="A19" s="10">
        <v>16</v>
      </c>
      <c r="B19" s="4" t="s">
        <v>12</v>
      </c>
      <c r="C19" s="28" t="s">
        <v>35</v>
      </c>
      <c r="D19" s="5">
        <v>54228550</v>
      </c>
      <c r="E19" s="5">
        <v>4338281</v>
      </c>
      <c r="F19" s="1">
        <v>7.999994467858721</v>
      </c>
      <c r="G19" s="50">
        <v>0.638509354281108</v>
      </c>
      <c r="H19" s="11">
        <v>2770033</v>
      </c>
    </row>
    <row r="20" spans="1:8" ht="12.75">
      <c r="A20" s="10">
        <v>17</v>
      </c>
      <c r="B20" s="4" t="s">
        <v>13</v>
      </c>
      <c r="C20" s="46" t="s">
        <v>36</v>
      </c>
      <c r="D20" s="5">
        <v>18140137719</v>
      </c>
      <c r="E20" s="5">
        <v>249753416</v>
      </c>
      <c r="F20" s="1">
        <v>1.376800000000003</v>
      </c>
      <c r="G20" s="50">
        <v>1</v>
      </c>
      <c r="H20" s="11">
        <v>249753416</v>
      </c>
    </row>
    <row r="21" spans="1:8" ht="12.75">
      <c r="A21" s="10">
        <v>18</v>
      </c>
      <c r="B21" s="4" t="s">
        <v>19</v>
      </c>
      <c r="C21" s="28" t="s">
        <v>37</v>
      </c>
      <c r="D21" s="5">
        <v>18726248000</v>
      </c>
      <c r="E21" s="5">
        <v>1336558512</v>
      </c>
      <c r="F21" s="1">
        <v>7.137353473050235</v>
      </c>
      <c r="G21" s="50">
        <v>1</v>
      </c>
      <c r="H21" s="11">
        <v>1336558512</v>
      </c>
    </row>
    <row r="22" spans="1:8" ht="12.75">
      <c r="A22" s="10">
        <v>19</v>
      </c>
      <c r="B22" s="10" t="s">
        <v>20</v>
      </c>
      <c r="C22" s="28" t="s">
        <v>38</v>
      </c>
      <c r="D22" s="11">
        <v>273598680</v>
      </c>
      <c r="E22" s="5">
        <v>24448272</v>
      </c>
      <c r="F22" s="1">
        <v>8.935814967520002</v>
      </c>
      <c r="G22" s="50">
        <v>1</v>
      </c>
      <c r="H22" s="11">
        <v>24448272</v>
      </c>
    </row>
    <row r="23" spans="1:8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353504</v>
      </c>
      <c r="F23" s="1">
        <v>2.7637899999999966</v>
      </c>
      <c r="G23" s="50">
        <v>1</v>
      </c>
      <c r="H23" s="11">
        <v>353504</v>
      </c>
    </row>
    <row r="24" spans="2:3" ht="12.75">
      <c r="B24" s="5"/>
      <c r="C24" s="51"/>
    </row>
    <row r="25" spans="2:3" ht="12.75">
      <c r="B25" s="5"/>
      <c r="C25" s="51"/>
    </row>
    <row r="26" spans="2:3" ht="12.75">
      <c r="B26" s="5"/>
      <c r="C26" s="51"/>
    </row>
    <row r="27" spans="2:5" ht="12.75">
      <c r="B27" s="5"/>
      <c r="C27" s="51"/>
      <c r="E27" s="5"/>
    </row>
    <row r="28" spans="2:5" ht="12.75">
      <c r="B28" s="5"/>
      <c r="C28" s="51"/>
      <c r="E28" s="5"/>
    </row>
    <row r="29" spans="2:3" ht="12.75">
      <c r="B29" s="5"/>
      <c r="C29" s="51"/>
    </row>
    <row r="30" spans="2:3" ht="12.75">
      <c r="B30" s="5"/>
      <c r="C30" s="51"/>
    </row>
    <row r="31" spans="2:3" ht="12.75">
      <c r="B31" s="5"/>
      <c r="C31" s="51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G4" sqref="G4:H10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79" t="s">
        <v>97</v>
      </c>
      <c r="B1" s="79"/>
      <c r="C1" s="79"/>
      <c r="D1" s="79"/>
      <c r="E1" s="79"/>
      <c r="F1" s="79"/>
      <c r="G1" s="79"/>
      <c r="H1" s="79"/>
    </row>
    <row r="2" spans="1:8" s="55" customFormat="1" ht="71.25" customHeight="1">
      <c r="A2" s="80" t="s">
        <v>16</v>
      </c>
      <c r="B2" s="80" t="s">
        <v>40</v>
      </c>
      <c r="C2" s="81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1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6">
        <v>0.36615221995590824</v>
      </c>
      <c r="H4" s="77">
        <v>387623102</v>
      </c>
    </row>
    <row r="5" spans="1:8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6">
        <v>0.03101678610447464</v>
      </c>
      <c r="H5" s="77">
        <v>2487608</v>
      </c>
    </row>
    <row r="6" spans="1:8" ht="12.75">
      <c r="A6" s="54">
        <v>3</v>
      </c>
      <c r="B6" s="56" t="s">
        <v>18</v>
      </c>
      <c r="C6" s="28" t="s">
        <v>27</v>
      </c>
      <c r="D6" s="65">
        <v>23644301</v>
      </c>
      <c r="E6" s="65">
        <v>3343541</v>
      </c>
      <c r="F6" s="66">
        <v>14.140999999999998</v>
      </c>
      <c r="G6" s="76">
        <v>1</v>
      </c>
      <c r="H6" s="77">
        <v>3343541</v>
      </c>
    </row>
    <row r="7" spans="1:8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6">
        <v>1</v>
      </c>
      <c r="H7" s="77">
        <v>5733978</v>
      </c>
    </row>
    <row r="8" spans="1:8" ht="12.75">
      <c r="A8" s="54">
        <v>5</v>
      </c>
      <c r="B8" s="54" t="s">
        <v>8</v>
      </c>
      <c r="C8" s="28" t="s">
        <v>30</v>
      </c>
      <c r="D8" s="65">
        <v>2077990</v>
      </c>
      <c r="E8" s="65">
        <v>415598</v>
      </c>
      <c r="F8" s="66">
        <v>20</v>
      </c>
      <c r="G8" s="76">
        <v>0.022661321758045035</v>
      </c>
      <c r="H8" s="77">
        <v>9418</v>
      </c>
    </row>
    <row r="9" spans="1:8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76">
        <v>0.09627131114835577</v>
      </c>
      <c r="H9" s="77">
        <v>417652</v>
      </c>
    </row>
    <row r="10" spans="1:8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76">
        <v>0.3189915220112713</v>
      </c>
      <c r="H10" s="77">
        <v>426350834</v>
      </c>
    </row>
    <row r="11" ht="12.75">
      <c r="C11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9" sqref="A1:IV16384"/>
    </sheetView>
  </sheetViews>
  <sheetFormatPr defaultColWidth="9.00390625" defaultRowHeight="12.75"/>
  <cols>
    <col min="1" max="1" width="7.75390625" style="4" customWidth="1"/>
    <col min="2" max="2" width="8.25390625" style="4" customWidth="1"/>
    <col min="3" max="3" width="32.125" style="21" customWidth="1"/>
    <col min="4" max="4" width="18.375" style="5" customWidth="1"/>
    <col min="5" max="5" width="15.375" style="4" bestFit="1" customWidth="1"/>
    <col min="6" max="6" width="17.625" style="4" customWidth="1"/>
    <col min="7" max="7" width="17.375" style="4" customWidth="1"/>
    <col min="8" max="8" width="17.625" style="53" customWidth="1"/>
    <col min="9" max="16384" width="9.125" style="4" customWidth="1"/>
  </cols>
  <sheetData>
    <row r="1" spans="1:8" ht="44.25" customHeight="1">
      <c r="A1" s="92" t="s">
        <v>79</v>
      </c>
      <c r="B1" s="93"/>
      <c r="C1" s="93"/>
      <c r="D1" s="93"/>
      <c r="E1" s="93"/>
      <c r="F1" s="93"/>
      <c r="G1" s="93"/>
      <c r="H1" s="93"/>
    </row>
    <row r="2" spans="1:8" s="21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s="21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8" ht="12.75">
      <c r="A4" s="10">
        <v>1</v>
      </c>
      <c r="B4" s="4" t="s">
        <v>0</v>
      </c>
      <c r="C4" s="28" t="s">
        <v>21</v>
      </c>
      <c r="D4" s="5">
        <v>25775254803</v>
      </c>
      <c r="E4" s="5">
        <f>ROUND(D4*F4/100,0)</f>
        <v>997101281</v>
      </c>
      <c r="F4" s="1">
        <v>3.868443934389144</v>
      </c>
      <c r="G4" s="50">
        <v>1</v>
      </c>
      <c r="H4" s="5">
        <v>997101281</v>
      </c>
    </row>
    <row r="5" spans="1:8" ht="12.75">
      <c r="A5" s="10">
        <v>2</v>
      </c>
      <c r="B5" s="4" t="s">
        <v>1</v>
      </c>
      <c r="C5" s="46" t="s">
        <v>22</v>
      </c>
      <c r="D5" s="5">
        <v>195062500</v>
      </c>
      <c r="E5" s="5">
        <f aca="true" t="shared" si="0" ref="E5:E23">ROUND(D5*F5/100,0)</f>
        <v>15969772</v>
      </c>
      <c r="F5" s="1">
        <v>8.187002627363023</v>
      </c>
      <c r="G5" s="50">
        <v>1</v>
      </c>
      <c r="H5" s="11">
        <v>15969772</v>
      </c>
    </row>
    <row r="6" spans="1:8" ht="12.75">
      <c r="A6" s="10">
        <v>3</v>
      </c>
      <c r="B6" s="4" t="s">
        <v>2</v>
      </c>
      <c r="C6" s="46" t="s">
        <v>23</v>
      </c>
      <c r="D6" s="5">
        <v>4204000000</v>
      </c>
      <c r="E6" s="5">
        <f t="shared" si="0"/>
        <v>172364000</v>
      </c>
      <c r="F6" s="1">
        <v>4.1</v>
      </c>
      <c r="G6" s="50">
        <v>1</v>
      </c>
      <c r="H6" s="11">
        <v>172364000</v>
      </c>
    </row>
    <row r="7" spans="1:8" ht="12.75">
      <c r="A7" s="10">
        <v>4</v>
      </c>
      <c r="B7" s="4" t="s">
        <v>3</v>
      </c>
      <c r="C7" s="28" t="s">
        <v>24</v>
      </c>
      <c r="D7" s="5">
        <v>30027749080</v>
      </c>
      <c r="E7" s="5">
        <f t="shared" si="0"/>
        <v>1077030925</v>
      </c>
      <c r="F7" s="1">
        <v>3.5867854168175297</v>
      </c>
      <c r="G7" s="50">
        <v>1</v>
      </c>
      <c r="H7" s="11">
        <v>1077030925</v>
      </c>
    </row>
    <row r="8" spans="1:8" ht="12.75">
      <c r="A8" s="10">
        <v>5</v>
      </c>
      <c r="B8" s="4" t="s">
        <v>4</v>
      </c>
      <c r="C8" s="28" t="s">
        <v>25</v>
      </c>
      <c r="D8" s="5">
        <v>369407108</v>
      </c>
      <c r="E8" s="5">
        <f t="shared" si="0"/>
        <v>80201991</v>
      </c>
      <c r="F8" s="1">
        <v>21.711003730875692</v>
      </c>
      <c r="G8" s="50">
        <v>0.7412229329818</v>
      </c>
      <c r="H8" s="11">
        <v>59447555</v>
      </c>
    </row>
    <row r="9" spans="1:8" ht="12.75">
      <c r="A9" s="10">
        <v>6</v>
      </c>
      <c r="B9" s="4" t="s">
        <v>5</v>
      </c>
      <c r="C9" s="28" t="s">
        <v>26</v>
      </c>
      <c r="D9" s="5">
        <v>5967432</v>
      </c>
      <c r="E9" s="5">
        <f t="shared" si="0"/>
        <v>112784</v>
      </c>
      <c r="F9" s="1">
        <v>1.89</v>
      </c>
      <c r="G9" s="50">
        <v>1</v>
      </c>
      <c r="H9" s="11">
        <v>112784</v>
      </c>
    </row>
    <row r="10" spans="1:8" ht="12.75">
      <c r="A10" s="10">
        <v>7</v>
      </c>
      <c r="B10" s="5" t="s">
        <v>18</v>
      </c>
      <c r="C10" s="28" t="s">
        <v>27</v>
      </c>
      <c r="D10" s="5">
        <v>23644301</v>
      </c>
      <c r="E10" s="5">
        <f t="shared" si="0"/>
        <v>3363828</v>
      </c>
      <c r="F10" s="1">
        <v>14.226802475573288</v>
      </c>
      <c r="G10" s="50">
        <v>1</v>
      </c>
      <c r="H10" s="11">
        <v>3363828</v>
      </c>
    </row>
    <row r="11" spans="1:8" ht="12.75">
      <c r="A11" s="10">
        <v>8</v>
      </c>
      <c r="B11" s="4" t="s">
        <v>6</v>
      </c>
      <c r="C11" s="28" t="s">
        <v>28</v>
      </c>
      <c r="D11" s="5">
        <v>10550688</v>
      </c>
      <c r="E11" s="5">
        <f t="shared" si="0"/>
        <v>974708</v>
      </c>
      <c r="F11" s="1">
        <v>9.238339999999994</v>
      </c>
      <c r="G11" s="50">
        <v>1</v>
      </c>
      <c r="H11" s="11">
        <v>974708</v>
      </c>
    </row>
    <row r="12" spans="1:8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f t="shared" si="0"/>
        <v>62363883</v>
      </c>
      <c r="F12" s="1">
        <v>2.4</v>
      </c>
      <c r="G12" s="50">
        <v>1</v>
      </c>
      <c r="H12" s="11">
        <v>62363883</v>
      </c>
    </row>
    <row r="13" spans="1:8" ht="12.75">
      <c r="A13" s="10">
        <v>10</v>
      </c>
      <c r="B13" s="4" t="s">
        <v>7</v>
      </c>
      <c r="C13" s="28" t="s">
        <v>29</v>
      </c>
      <c r="D13" s="5">
        <v>114679552</v>
      </c>
      <c r="E13" s="5">
        <f t="shared" si="0"/>
        <v>7757588</v>
      </c>
      <c r="F13" s="1">
        <v>6.7645782222797655</v>
      </c>
      <c r="G13" s="50">
        <v>1</v>
      </c>
      <c r="H13" s="11">
        <v>7757588</v>
      </c>
    </row>
    <row r="14" spans="1:8" s="52" customFormat="1" ht="12.75">
      <c r="A14" s="10">
        <v>11</v>
      </c>
      <c r="B14" s="4" t="s">
        <v>8</v>
      </c>
      <c r="C14" s="28" t="s">
        <v>30</v>
      </c>
      <c r="D14" s="5">
        <v>2077990</v>
      </c>
      <c r="E14" s="5">
        <f t="shared" si="0"/>
        <v>415598</v>
      </c>
      <c r="F14" s="1">
        <v>20</v>
      </c>
      <c r="G14" s="50">
        <v>0.455707197820971</v>
      </c>
      <c r="H14" s="11">
        <v>189391</v>
      </c>
    </row>
    <row r="15" spans="1:8" ht="25.5">
      <c r="A15" s="10">
        <v>12</v>
      </c>
      <c r="B15" s="4" t="s">
        <v>17</v>
      </c>
      <c r="C15" s="46" t="s">
        <v>33</v>
      </c>
      <c r="D15" s="5">
        <v>191000000</v>
      </c>
      <c r="E15" s="5">
        <f t="shared" si="0"/>
        <v>5077023</v>
      </c>
      <c r="F15" s="12">
        <v>2.65812722513089</v>
      </c>
      <c r="G15" s="50">
        <v>1</v>
      </c>
      <c r="H15" s="11">
        <v>5077023</v>
      </c>
    </row>
    <row r="16" spans="1:8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f t="shared" si="0"/>
        <v>12672417</v>
      </c>
      <c r="F16" s="1">
        <v>0.55</v>
      </c>
      <c r="G16" s="50">
        <v>1</v>
      </c>
      <c r="H16" s="11">
        <v>12672417</v>
      </c>
    </row>
    <row r="17" spans="1:8" ht="12.75">
      <c r="A17" s="10">
        <v>14</v>
      </c>
      <c r="B17" s="4" t="s">
        <v>11</v>
      </c>
      <c r="C17" s="28" t="s">
        <v>34</v>
      </c>
      <c r="D17" s="5">
        <v>27125280</v>
      </c>
      <c r="E17" s="5">
        <f t="shared" si="0"/>
        <v>2605622</v>
      </c>
      <c r="F17" s="1">
        <v>9.605880566025494</v>
      </c>
      <c r="G17" s="50">
        <v>1</v>
      </c>
      <c r="H17" s="11">
        <v>2605622</v>
      </c>
    </row>
    <row r="18" spans="1:8" ht="12.75">
      <c r="A18" s="10">
        <v>15</v>
      </c>
      <c r="B18" s="4" t="s">
        <v>45</v>
      </c>
      <c r="C18" s="6" t="s">
        <v>46</v>
      </c>
      <c r="D18" s="24">
        <v>226389510</v>
      </c>
      <c r="E18" s="5">
        <f t="shared" si="0"/>
        <v>18111161</v>
      </c>
      <c r="F18" s="49">
        <v>8</v>
      </c>
      <c r="G18" s="50">
        <v>1</v>
      </c>
      <c r="H18" s="11">
        <v>18111161</v>
      </c>
    </row>
    <row r="19" spans="1:8" ht="12.75">
      <c r="A19" s="10">
        <v>16</v>
      </c>
      <c r="B19" s="4" t="s">
        <v>12</v>
      </c>
      <c r="C19" s="28" t="s">
        <v>35</v>
      </c>
      <c r="D19" s="5">
        <v>54228550</v>
      </c>
      <c r="E19" s="5">
        <f t="shared" si="0"/>
        <v>4338281</v>
      </c>
      <c r="F19" s="1">
        <v>7.999994467858721</v>
      </c>
      <c r="G19" s="50">
        <v>0.636161419695957</v>
      </c>
      <c r="H19" s="11">
        <v>2759847</v>
      </c>
    </row>
    <row r="20" spans="1:8" ht="12.75">
      <c r="A20" s="10">
        <v>17</v>
      </c>
      <c r="B20" s="4" t="s">
        <v>13</v>
      </c>
      <c r="C20" s="46" t="s">
        <v>36</v>
      </c>
      <c r="D20" s="5">
        <v>18140137719</v>
      </c>
      <c r="E20" s="5">
        <f t="shared" si="0"/>
        <v>293344167</v>
      </c>
      <c r="F20" s="1">
        <v>1.6171000000000006</v>
      </c>
      <c r="G20" s="50">
        <v>1</v>
      </c>
      <c r="H20" s="11">
        <v>293344167</v>
      </c>
    </row>
    <row r="21" spans="1:8" ht="12.75">
      <c r="A21" s="10">
        <v>18</v>
      </c>
      <c r="B21" s="4" t="s">
        <v>19</v>
      </c>
      <c r="C21" s="28" t="s">
        <v>37</v>
      </c>
      <c r="D21" s="5">
        <v>18726248000</v>
      </c>
      <c r="E21" s="5">
        <f t="shared" si="0"/>
        <v>1336558512</v>
      </c>
      <c r="F21" s="1">
        <v>7.137353473050235</v>
      </c>
      <c r="G21" s="50">
        <v>1</v>
      </c>
      <c r="H21" s="11">
        <v>1336558512</v>
      </c>
    </row>
    <row r="22" spans="1:8" ht="12.75">
      <c r="A22" s="10">
        <v>19</v>
      </c>
      <c r="B22" s="10" t="s">
        <v>20</v>
      </c>
      <c r="C22" s="28" t="s">
        <v>38</v>
      </c>
      <c r="D22" s="11">
        <v>273598680</v>
      </c>
      <c r="E22" s="5">
        <f t="shared" si="0"/>
        <v>24448272</v>
      </c>
      <c r="F22" s="1">
        <v>8.935814967520002</v>
      </c>
      <c r="G22" s="50">
        <v>1</v>
      </c>
      <c r="H22" s="11">
        <v>24448272</v>
      </c>
    </row>
    <row r="23" spans="1:8" ht="12.75">
      <c r="A23" s="10">
        <v>20</v>
      </c>
      <c r="B23" s="4" t="s">
        <v>14</v>
      </c>
      <c r="C23" s="28" t="s">
        <v>39</v>
      </c>
      <c r="D23" s="5">
        <v>12790541</v>
      </c>
      <c r="E23" s="5">
        <f t="shared" si="0"/>
        <v>353504</v>
      </c>
      <c r="F23" s="1">
        <v>2.7637899999999966</v>
      </c>
      <c r="G23" s="50">
        <v>1</v>
      </c>
      <c r="H23" s="11">
        <v>353504</v>
      </c>
    </row>
    <row r="24" spans="2:3" ht="12.75">
      <c r="B24" s="5"/>
      <c r="C24" s="51"/>
    </row>
    <row r="25" spans="2:3" ht="12.75">
      <c r="B25" s="5"/>
      <c r="C25" s="51"/>
    </row>
    <row r="26" spans="2:3" ht="12.75">
      <c r="B26" s="5"/>
      <c r="C26" s="51"/>
    </row>
    <row r="27" spans="2:5" ht="12.75">
      <c r="B27" s="5"/>
      <c r="C27" s="51"/>
      <c r="E27" s="5"/>
    </row>
    <row r="28" spans="2:5" ht="12.75">
      <c r="B28" s="5"/>
      <c r="C28" s="51"/>
      <c r="E28" s="5"/>
    </row>
    <row r="29" spans="2:3" ht="12.75">
      <c r="B29" s="5"/>
      <c r="C29" s="51"/>
    </row>
    <row r="30" spans="2:3" ht="12.75">
      <c r="B30" s="5"/>
      <c r="C30" s="51"/>
    </row>
    <row r="31" spans="2:3" ht="12.75">
      <c r="B31" s="5"/>
      <c r="C31" s="51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1" t="s">
        <v>78</v>
      </c>
      <c r="B1" s="91"/>
      <c r="C1" s="91"/>
      <c r="D1" s="91"/>
      <c r="E1" s="91"/>
      <c r="F1" s="91"/>
      <c r="G1" s="91"/>
      <c r="H1" s="91"/>
    </row>
    <row r="2" spans="1:9" s="6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  <c r="I2" s="20"/>
    </row>
    <row r="3" spans="1:9" s="6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47">
        <v>1</v>
      </c>
      <c r="H4" s="11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15969772</v>
      </c>
      <c r="F5" s="1">
        <v>8.187002627363023</v>
      </c>
      <c r="G5" s="47">
        <v>1</v>
      </c>
      <c r="H5" s="11">
        <v>15969772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47">
        <v>1</v>
      </c>
      <c r="H6" s="11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1077030925</v>
      </c>
      <c r="F7" s="1">
        <v>3.5867854168175297</v>
      </c>
      <c r="G7" s="47">
        <v>1</v>
      </c>
      <c r="H7" s="11">
        <v>1077030925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47">
        <v>0.831771283583221</v>
      </c>
      <c r="H8" s="11">
        <v>66709713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112784.4648</v>
      </c>
      <c r="F9" s="1">
        <v>1.89</v>
      </c>
      <c r="G9" s="47">
        <v>1</v>
      </c>
      <c r="H9" s="11">
        <v>112784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47">
        <v>1</v>
      </c>
      <c r="H10" s="11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974708.4297792</v>
      </c>
      <c r="F11" s="1">
        <v>9.238339999999994</v>
      </c>
      <c r="G11" s="47">
        <v>1</v>
      </c>
      <c r="H11" s="11">
        <v>974708</v>
      </c>
      <c r="I11" s="7"/>
    </row>
    <row r="12" spans="1:9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v>62363882.88</v>
      </c>
      <c r="F12" s="1">
        <v>2.4</v>
      </c>
      <c r="G12" s="47">
        <v>1</v>
      </c>
      <c r="H12" s="11">
        <v>62363883</v>
      </c>
      <c r="I12" s="7"/>
    </row>
    <row r="13" spans="1:9" ht="12.75">
      <c r="A13" s="10">
        <v>10</v>
      </c>
      <c r="B13" s="4" t="s">
        <v>7</v>
      </c>
      <c r="C13" s="28" t="s">
        <v>29</v>
      </c>
      <c r="D13" s="5">
        <v>114679552</v>
      </c>
      <c r="E13" s="5">
        <v>7757588</v>
      </c>
      <c r="F13" s="1">
        <v>6.7645782222797655</v>
      </c>
      <c r="G13" s="47">
        <v>1</v>
      </c>
      <c r="H13" s="11">
        <v>7757588</v>
      </c>
      <c r="I13" s="7"/>
    </row>
    <row r="14" spans="1:9" ht="12.75">
      <c r="A14" s="10">
        <v>11</v>
      </c>
      <c r="B14" s="4" t="s">
        <v>8</v>
      </c>
      <c r="C14" s="28" t="s">
        <v>30</v>
      </c>
      <c r="D14" s="5">
        <v>2077990</v>
      </c>
      <c r="E14" s="5">
        <v>415598</v>
      </c>
      <c r="F14" s="1">
        <v>20</v>
      </c>
      <c r="G14" s="47">
        <v>0.407162690869542</v>
      </c>
      <c r="H14" s="11">
        <v>169216</v>
      </c>
      <c r="I14" s="7"/>
    </row>
    <row r="15" spans="1:9" ht="25.5">
      <c r="A15" s="10">
        <v>12</v>
      </c>
      <c r="B15" s="4" t="s">
        <v>17</v>
      </c>
      <c r="C15" s="46" t="s">
        <v>33</v>
      </c>
      <c r="D15" s="5">
        <v>191000000</v>
      </c>
      <c r="E15" s="5">
        <v>5077023</v>
      </c>
      <c r="F15" s="12">
        <v>2.65812722513089</v>
      </c>
      <c r="G15" s="47">
        <v>1</v>
      </c>
      <c r="H15" s="11">
        <v>5077023</v>
      </c>
      <c r="I15" s="7"/>
    </row>
    <row r="16" spans="1:9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v>12672416.9</v>
      </c>
      <c r="F16" s="1">
        <v>0.55</v>
      </c>
      <c r="G16" s="47">
        <v>1</v>
      </c>
      <c r="H16" s="11">
        <v>12672417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47">
        <v>1</v>
      </c>
      <c r="H17" s="11">
        <v>2605622</v>
      </c>
      <c r="I17" s="7"/>
    </row>
    <row r="18" spans="1:9" ht="12.75">
      <c r="A18" s="10">
        <v>15</v>
      </c>
      <c r="B18" s="4" t="s">
        <v>45</v>
      </c>
      <c r="C18" s="6" t="s">
        <v>46</v>
      </c>
      <c r="D18" s="5">
        <v>226389510</v>
      </c>
      <c r="E18" s="48">
        <v>18111161</v>
      </c>
      <c r="F18" s="49">
        <v>8</v>
      </c>
      <c r="G18" s="47">
        <v>1</v>
      </c>
      <c r="H18" s="11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47">
        <v>0.638197710106837</v>
      </c>
      <c r="H19" s="11">
        <v>2768681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18140137719</v>
      </c>
      <c r="E20" s="5">
        <v>295684244.8197</v>
      </c>
      <c r="F20" s="1">
        <v>1.63</v>
      </c>
      <c r="G20" s="47">
        <v>1</v>
      </c>
      <c r="H20" s="11">
        <v>295684245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47">
        <v>1</v>
      </c>
      <c r="H21" s="11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47">
        <v>1</v>
      </c>
      <c r="H22" s="11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358939</v>
      </c>
      <c r="F23" s="1">
        <v>2.806284738073237</v>
      </c>
      <c r="G23" s="47">
        <v>1</v>
      </c>
      <c r="H23" s="11">
        <v>358939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3" sqref="A1:IV16384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1" t="s">
        <v>77</v>
      </c>
      <c r="B1" s="91"/>
      <c r="C1" s="91"/>
      <c r="D1" s="91"/>
      <c r="E1" s="91"/>
      <c r="F1" s="91"/>
      <c r="G1" s="91"/>
      <c r="H1" s="91"/>
    </row>
    <row r="2" spans="1:9" s="6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  <c r="I2" s="20"/>
    </row>
    <row r="3" spans="1:9" s="6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47">
        <v>1</v>
      </c>
      <c r="H4" s="11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16190187.5</v>
      </c>
      <c r="F5" s="1">
        <v>8.3</v>
      </c>
      <c r="G5" s="47">
        <v>1</v>
      </c>
      <c r="H5" s="11">
        <v>16190188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47">
        <v>1</v>
      </c>
      <c r="H6" s="11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1077030925</v>
      </c>
      <c r="F7" s="1">
        <v>3.5867854168175297</v>
      </c>
      <c r="G7" s="47">
        <v>1</v>
      </c>
      <c r="H7" s="11">
        <v>1077030925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47">
        <v>1</v>
      </c>
      <c r="H8" s="11">
        <v>80201991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112784.4648</v>
      </c>
      <c r="F9" s="1">
        <v>1.89</v>
      </c>
      <c r="G9" s="47">
        <v>1</v>
      </c>
      <c r="H9" s="11">
        <v>112784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47">
        <v>1</v>
      </c>
      <c r="H10" s="11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974708.4297792</v>
      </c>
      <c r="F11" s="1">
        <v>9.238339999999994</v>
      </c>
      <c r="G11" s="47">
        <v>1</v>
      </c>
      <c r="H11" s="11">
        <v>974708</v>
      </c>
      <c r="I11" s="7"/>
    </row>
    <row r="12" spans="1:9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v>62363882.88</v>
      </c>
      <c r="F12" s="1">
        <v>2.4</v>
      </c>
      <c r="G12" s="47">
        <v>1</v>
      </c>
      <c r="H12" s="11">
        <v>62363883</v>
      </c>
      <c r="I12" s="7"/>
    </row>
    <row r="13" spans="1:9" ht="12.75">
      <c r="A13" s="10">
        <v>10</v>
      </c>
      <c r="B13" s="4" t="s">
        <v>7</v>
      </c>
      <c r="C13" s="28" t="s">
        <v>29</v>
      </c>
      <c r="D13" s="5">
        <v>114679552</v>
      </c>
      <c r="E13" s="5">
        <v>11811993.856</v>
      </c>
      <c r="F13" s="1">
        <v>10.3</v>
      </c>
      <c r="G13" s="47">
        <v>1</v>
      </c>
      <c r="H13" s="11">
        <v>11811994</v>
      </c>
      <c r="I13" s="7"/>
    </row>
    <row r="14" spans="1:9" ht="12.75">
      <c r="A14" s="10">
        <v>11</v>
      </c>
      <c r="B14" s="4" t="s">
        <v>8</v>
      </c>
      <c r="C14" s="28" t="s">
        <v>30</v>
      </c>
      <c r="D14" s="5">
        <v>2077990</v>
      </c>
      <c r="E14" s="5">
        <v>415598</v>
      </c>
      <c r="F14" s="1">
        <v>20</v>
      </c>
      <c r="G14" s="47">
        <v>0.381823300400868</v>
      </c>
      <c r="H14" s="11">
        <v>158685</v>
      </c>
      <c r="I14" s="7"/>
    </row>
    <row r="15" spans="1:9" ht="25.5">
      <c r="A15" s="10">
        <v>12</v>
      </c>
      <c r="B15" s="4" t="s">
        <v>17</v>
      </c>
      <c r="C15" s="46" t="s">
        <v>33</v>
      </c>
      <c r="D15" s="5">
        <v>191000000</v>
      </c>
      <c r="E15" s="5">
        <v>5077023</v>
      </c>
      <c r="F15" s="12">
        <v>2.65812722513089</v>
      </c>
      <c r="G15" s="47">
        <v>1</v>
      </c>
      <c r="H15" s="11">
        <v>5126631</v>
      </c>
      <c r="I15" s="7"/>
    </row>
    <row r="16" spans="1:9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v>12672416.9</v>
      </c>
      <c r="F16" s="1">
        <v>0.55</v>
      </c>
      <c r="G16" s="47">
        <v>1</v>
      </c>
      <c r="H16" s="11">
        <v>12672417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47">
        <v>1</v>
      </c>
      <c r="H17" s="11">
        <v>2605622</v>
      </c>
      <c r="I17" s="7"/>
    </row>
    <row r="18" spans="1:9" ht="12.75">
      <c r="A18" s="10">
        <v>15</v>
      </c>
      <c r="B18" s="4" t="s">
        <v>45</v>
      </c>
      <c r="C18" s="6" t="s">
        <v>46</v>
      </c>
      <c r="D18" s="5">
        <v>226389510</v>
      </c>
      <c r="E18" s="48">
        <v>18111161</v>
      </c>
      <c r="F18" s="49">
        <v>8</v>
      </c>
      <c r="G18" s="47">
        <v>1</v>
      </c>
      <c r="H18" s="11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47">
        <v>0.631684992281505</v>
      </c>
      <c r="H19" s="11">
        <v>2740427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12694986050</v>
      </c>
      <c r="E20" s="5">
        <v>206928272.61499998</v>
      </c>
      <c r="F20" s="1">
        <v>1.63</v>
      </c>
      <c r="G20" s="47">
        <v>1</v>
      </c>
      <c r="H20" s="11">
        <v>206928273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47">
        <v>1</v>
      </c>
      <c r="H21" s="11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47">
        <v>1</v>
      </c>
      <c r="H22" s="11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358939</v>
      </c>
      <c r="F23" s="1">
        <v>2.806284738073237</v>
      </c>
      <c r="G23" s="47">
        <v>1</v>
      </c>
      <c r="H23" s="11">
        <v>358939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3" sqref="A1:IV16384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1" t="s">
        <v>76</v>
      </c>
      <c r="B1" s="91"/>
      <c r="C1" s="91"/>
      <c r="D1" s="91"/>
      <c r="E1" s="91"/>
      <c r="F1" s="91"/>
      <c r="G1" s="91"/>
      <c r="H1" s="91"/>
    </row>
    <row r="2" spans="1:9" s="6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  <c r="I2" s="20"/>
    </row>
    <row r="3" spans="1:9" s="6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47">
        <v>1</v>
      </c>
      <c r="H4" s="11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16190187.5</v>
      </c>
      <c r="F5" s="1">
        <v>8.3</v>
      </c>
      <c r="G5" s="47">
        <v>1</v>
      </c>
      <c r="H5" s="11">
        <v>16190188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47">
        <v>1</v>
      </c>
      <c r="H6" s="11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1077030925</v>
      </c>
      <c r="F7" s="1">
        <v>3.5867854168175297</v>
      </c>
      <c r="G7" s="47">
        <v>1</v>
      </c>
      <c r="H7" s="11">
        <v>1077030925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47">
        <v>0.686950701760009</v>
      </c>
      <c r="H8" s="11">
        <v>55094814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112784.4648</v>
      </c>
      <c r="F9" s="1">
        <v>1.89</v>
      </c>
      <c r="G9" s="47">
        <v>1</v>
      </c>
      <c r="H9" s="11">
        <v>112784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47">
        <v>1</v>
      </c>
      <c r="H10" s="11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974708.4297792</v>
      </c>
      <c r="F11" s="1">
        <v>9.238339999999994</v>
      </c>
      <c r="G11" s="47">
        <v>1</v>
      </c>
      <c r="H11" s="11">
        <v>974708</v>
      </c>
      <c r="I11" s="7"/>
    </row>
    <row r="12" spans="1:9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v>62363882.88</v>
      </c>
      <c r="F12" s="1">
        <v>2.4</v>
      </c>
      <c r="G12" s="47">
        <v>1</v>
      </c>
      <c r="H12" s="11">
        <v>62363883</v>
      </c>
      <c r="I12" s="7"/>
    </row>
    <row r="13" spans="1:9" ht="12.75">
      <c r="A13" s="10">
        <v>10</v>
      </c>
      <c r="B13" s="4" t="s">
        <v>7</v>
      </c>
      <c r="C13" s="28" t="s">
        <v>29</v>
      </c>
      <c r="D13" s="5">
        <v>114679552</v>
      </c>
      <c r="E13" s="5">
        <v>11811993.856</v>
      </c>
      <c r="F13" s="1">
        <v>10.3</v>
      </c>
      <c r="G13" s="47">
        <v>1</v>
      </c>
      <c r="H13" s="11">
        <v>11811994</v>
      </c>
      <c r="I13" s="7"/>
    </row>
    <row r="14" spans="1:9" ht="12.75">
      <c r="A14" s="10">
        <v>11</v>
      </c>
      <c r="B14" s="4" t="s">
        <v>8</v>
      </c>
      <c r="C14" s="28" t="s">
        <v>30</v>
      </c>
      <c r="D14" s="5">
        <v>2077990</v>
      </c>
      <c r="E14" s="5">
        <v>415598</v>
      </c>
      <c r="F14" s="1">
        <v>20</v>
      </c>
      <c r="G14" s="47">
        <v>0.343180188547586</v>
      </c>
      <c r="H14" s="11">
        <v>142625</v>
      </c>
      <c r="I14" s="7"/>
    </row>
    <row r="15" spans="1:9" ht="25.5">
      <c r="A15" s="10">
        <v>12</v>
      </c>
      <c r="B15" s="4" t="s">
        <v>17</v>
      </c>
      <c r="C15" s="46" t="s">
        <v>33</v>
      </c>
      <c r="D15" s="5">
        <v>191000000</v>
      </c>
      <c r="E15" s="5">
        <v>5126631</v>
      </c>
      <c r="F15" s="12">
        <v>2.684138000000005</v>
      </c>
      <c r="G15" s="47">
        <v>1</v>
      </c>
      <c r="H15" s="11">
        <v>5126631</v>
      </c>
      <c r="I15" s="7"/>
    </row>
    <row r="16" spans="1:9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v>12672416.9</v>
      </c>
      <c r="F16" s="1">
        <v>0.55</v>
      </c>
      <c r="G16" s="47">
        <v>1</v>
      </c>
      <c r="H16" s="11">
        <v>12672417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47">
        <v>1</v>
      </c>
      <c r="H17" s="11">
        <v>2605622</v>
      </c>
      <c r="I17" s="7"/>
    </row>
    <row r="18" spans="1:9" ht="12.75">
      <c r="A18" s="10">
        <v>15</v>
      </c>
      <c r="B18" s="4" t="s">
        <v>45</v>
      </c>
      <c r="C18" s="6" t="s">
        <v>46</v>
      </c>
      <c r="D18" s="5">
        <v>226389510</v>
      </c>
      <c r="E18" s="48">
        <v>18111161</v>
      </c>
      <c r="F18" s="49">
        <v>8</v>
      </c>
      <c r="G18" s="47">
        <v>1</v>
      </c>
      <c r="H18" s="11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47">
        <v>0.655288580891832</v>
      </c>
      <c r="H19" s="11">
        <v>2842826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12694986050</v>
      </c>
      <c r="E20" s="5">
        <v>206928272.61499998</v>
      </c>
      <c r="F20" s="1">
        <v>1.63</v>
      </c>
      <c r="G20" s="47">
        <v>1</v>
      </c>
      <c r="H20" s="11">
        <v>206928273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47">
        <v>1</v>
      </c>
      <c r="H21" s="11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47">
        <v>1</v>
      </c>
      <c r="H22" s="11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358939</v>
      </c>
      <c r="F23" s="1">
        <v>2.806284738073237</v>
      </c>
      <c r="G23" s="47">
        <v>1</v>
      </c>
      <c r="H23" s="11">
        <v>358939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5" sqref="A1:IV16384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1" t="s">
        <v>75</v>
      </c>
      <c r="B1" s="91"/>
      <c r="C1" s="91"/>
      <c r="D1" s="91"/>
      <c r="E1" s="91"/>
      <c r="F1" s="91"/>
      <c r="G1" s="91"/>
      <c r="H1" s="91"/>
    </row>
    <row r="2" spans="1:9" s="6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  <c r="I2" s="20"/>
    </row>
    <row r="3" spans="1:9" s="6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47">
        <v>1</v>
      </c>
      <c r="H4" s="11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16190187.5</v>
      </c>
      <c r="F5" s="1">
        <v>8.3</v>
      </c>
      <c r="G5" s="47">
        <v>1</v>
      </c>
      <c r="H5" s="11">
        <v>16190188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47">
        <v>1</v>
      </c>
      <c r="H6" s="11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1091088290.5708804</v>
      </c>
      <c r="F7" s="1">
        <v>3.6336000000000013</v>
      </c>
      <c r="G7" s="47">
        <v>1</v>
      </c>
      <c r="H7" s="11">
        <v>1091088291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47">
        <v>0.807091385050528</v>
      </c>
      <c r="H8" s="11">
        <v>64730336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123801.53775839986</v>
      </c>
      <c r="F9" s="1">
        <v>2.0746199999999977</v>
      </c>
      <c r="G9" s="47">
        <v>1</v>
      </c>
      <c r="H9" s="11">
        <v>123802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47">
        <v>1</v>
      </c>
      <c r="H10" s="11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47">
        <v>1</v>
      </c>
      <c r="H11" s="11">
        <v>988583</v>
      </c>
      <c r="I11" s="7"/>
    </row>
    <row r="12" spans="1:9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v>62363882.88</v>
      </c>
      <c r="F12" s="1">
        <v>2.4</v>
      </c>
      <c r="G12" s="47">
        <v>1</v>
      </c>
      <c r="H12" s="11">
        <v>62363883</v>
      </c>
      <c r="I12" s="7"/>
    </row>
    <row r="13" spans="1:9" ht="12.75">
      <c r="A13" s="10">
        <v>10</v>
      </c>
      <c r="B13" s="4" t="s">
        <v>7</v>
      </c>
      <c r="C13" s="28" t="s">
        <v>29</v>
      </c>
      <c r="D13" s="5">
        <v>114679552</v>
      </c>
      <c r="E13" s="5">
        <v>11811993.856</v>
      </c>
      <c r="F13" s="1">
        <v>10.3</v>
      </c>
      <c r="G13" s="47">
        <v>1</v>
      </c>
      <c r="H13" s="11">
        <v>11811994</v>
      </c>
      <c r="I13" s="7"/>
    </row>
    <row r="14" spans="1:9" ht="12.75">
      <c r="A14" s="10">
        <v>11</v>
      </c>
      <c r="B14" s="4" t="s">
        <v>8</v>
      </c>
      <c r="C14" s="28" t="s">
        <v>30</v>
      </c>
      <c r="D14" s="5">
        <v>2077990</v>
      </c>
      <c r="E14" s="5">
        <v>415598</v>
      </c>
      <c r="F14" s="1">
        <v>20</v>
      </c>
      <c r="G14" s="47">
        <v>0.437983339669584</v>
      </c>
      <c r="H14" s="11">
        <v>182025</v>
      </c>
      <c r="I14" s="7"/>
    </row>
    <row r="15" spans="1:9" ht="25.5">
      <c r="A15" s="10">
        <v>12</v>
      </c>
      <c r="B15" s="4" t="s">
        <v>17</v>
      </c>
      <c r="C15" s="46" t="s">
        <v>33</v>
      </c>
      <c r="D15" s="5">
        <v>191000000</v>
      </c>
      <c r="E15" s="5">
        <v>5126631</v>
      </c>
      <c r="F15" s="12">
        <v>2.684138000000005</v>
      </c>
      <c r="G15" s="47">
        <v>1</v>
      </c>
      <c r="H15" s="11">
        <v>5126631</v>
      </c>
      <c r="I15" s="7"/>
    </row>
    <row r="16" spans="1:9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v>12672416.9</v>
      </c>
      <c r="F16" s="1">
        <v>0.55</v>
      </c>
      <c r="G16" s="47">
        <v>1</v>
      </c>
      <c r="H16" s="11">
        <v>12672417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47">
        <v>1</v>
      </c>
      <c r="H17" s="11">
        <v>2605622</v>
      </c>
      <c r="I17" s="7"/>
    </row>
    <row r="18" spans="1:9" ht="12.75">
      <c r="A18" s="10">
        <v>15</v>
      </c>
      <c r="B18" s="4" t="s">
        <v>45</v>
      </c>
      <c r="C18" s="6" t="s">
        <v>46</v>
      </c>
      <c r="D18" s="5">
        <v>226389510</v>
      </c>
      <c r="E18" s="48">
        <v>18111161</v>
      </c>
      <c r="F18" s="49">
        <v>8</v>
      </c>
      <c r="G18" s="47">
        <v>1</v>
      </c>
      <c r="H18" s="11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47">
        <v>0.605999473063178</v>
      </c>
      <c r="H19" s="11">
        <v>2628996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12694986050</v>
      </c>
      <c r="E20" s="5">
        <v>292822548.2293</v>
      </c>
      <c r="F20" s="1">
        <v>2.3066</v>
      </c>
      <c r="G20" s="47">
        <v>1</v>
      </c>
      <c r="H20" s="11">
        <v>292822548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47">
        <v>1</v>
      </c>
      <c r="H21" s="11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47">
        <v>1</v>
      </c>
      <c r="H22" s="11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510470.49131</v>
      </c>
      <c r="F23" s="1">
        <v>3.9913</v>
      </c>
      <c r="G23" s="47">
        <v>1</v>
      </c>
      <c r="H23" s="11">
        <v>510470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1" t="s">
        <v>74</v>
      </c>
      <c r="B1" s="91"/>
      <c r="C1" s="91"/>
      <c r="D1" s="91"/>
      <c r="E1" s="91"/>
      <c r="F1" s="91"/>
      <c r="G1" s="91"/>
      <c r="H1" s="91"/>
    </row>
    <row r="2" spans="1:9" s="6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  <c r="I2" s="20"/>
    </row>
    <row r="3" spans="1:9" s="6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47">
        <v>1</v>
      </c>
      <c r="H4" s="11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16190187.5</v>
      </c>
      <c r="F5" s="1">
        <v>8.3</v>
      </c>
      <c r="G5" s="47">
        <v>1</v>
      </c>
      <c r="H5" s="11">
        <v>16190188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47">
        <v>1</v>
      </c>
      <c r="H6" s="11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1091088290.5708804</v>
      </c>
      <c r="F7" s="1">
        <v>3.6336000000000013</v>
      </c>
      <c r="G7" s="47">
        <v>1</v>
      </c>
      <c r="H7" s="11">
        <v>1091088291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47">
        <v>0.839244489578818</v>
      </c>
      <c r="H8" s="11">
        <v>67309079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123801.53775839986</v>
      </c>
      <c r="F9" s="1">
        <v>2.0746199999999977</v>
      </c>
      <c r="G9" s="47">
        <v>1</v>
      </c>
      <c r="H9" s="11">
        <v>123802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47">
        <v>1</v>
      </c>
      <c r="H10" s="11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47">
        <v>1</v>
      </c>
      <c r="H11" s="11">
        <v>988583</v>
      </c>
      <c r="I11" s="7"/>
    </row>
    <row r="12" spans="1:9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v>62363882.88</v>
      </c>
      <c r="F12" s="1">
        <v>2.4</v>
      </c>
      <c r="G12" s="47">
        <v>1</v>
      </c>
      <c r="H12" s="11">
        <v>62363883</v>
      </c>
      <c r="I12" s="7"/>
    </row>
    <row r="13" spans="1:9" ht="12.75">
      <c r="A13" s="10">
        <v>10</v>
      </c>
      <c r="B13" s="4" t="s">
        <v>7</v>
      </c>
      <c r="C13" s="28" t="s">
        <v>29</v>
      </c>
      <c r="D13" s="5">
        <v>114679552</v>
      </c>
      <c r="E13" s="5">
        <v>11811993.856</v>
      </c>
      <c r="F13" s="1">
        <v>10.3</v>
      </c>
      <c r="G13" s="47">
        <v>1</v>
      </c>
      <c r="H13" s="11">
        <v>11811994</v>
      </c>
      <c r="I13" s="7"/>
    </row>
    <row r="14" spans="1:9" ht="12.75">
      <c r="A14" s="10">
        <v>11</v>
      </c>
      <c r="B14" s="4" t="s">
        <v>8</v>
      </c>
      <c r="C14" s="28" t="s">
        <v>30</v>
      </c>
      <c r="D14" s="5">
        <v>2077990</v>
      </c>
      <c r="E14" s="5">
        <v>415598</v>
      </c>
      <c r="F14" s="1">
        <v>20</v>
      </c>
      <c r="G14" s="47">
        <v>0.485132267239014</v>
      </c>
      <c r="H14" s="11">
        <v>201620</v>
      </c>
      <c r="I14" s="7"/>
    </row>
    <row r="15" spans="1:9" ht="25.5">
      <c r="A15" s="10">
        <v>12</v>
      </c>
      <c r="B15" s="4" t="s">
        <v>17</v>
      </c>
      <c r="C15" s="46" t="s">
        <v>33</v>
      </c>
      <c r="D15" s="5">
        <v>191000000</v>
      </c>
      <c r="E15" s="5">
        <v>5126631</v>
      </c>
      <c r="F15" s="12">
        <v>2.684138000000005</v>
      </c>
      <c r="G15" s="47">
        <v>1</v>
      </c>
      <c r="H15" s="11">
        <v>5126631</v>
      </c>
      <c r="I15" s="7"/>
    </row>
    <row r="16" spans="1:9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v>12672416.9</v>
      </c>
      <c r="F16" s="1">
        <v>0.55</v>
      </c>
      <c r="G16" s="47">
        <v>1</v>
      </c>
      <c r="H16" s="11">
        <v>12672417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47">
        <v>1</v>
      </c>
      <c r="H17" s="11">
        <v>2605622</v>
      </c>
      <c r="I17" s="7"/>
    </row>
    <row r="18" spans="1:9" ht="12.75">
      <c r="A18" s="10">
        <v>15</v>
      </c>
      <c r="B18" s="4" t="s">
        <v>45</v>
      </c>
      <c r="C18" s="6" t="s">
        <v>46</v>
      </c>
      <c r="D18" s="5">
        <v>226389510</v>
      </c>
      <c r="E18" s="48">
        <v>18111161</v>
      </c>
      <c r="F18" s="49">
        <v>8</v>
      </c>
      <c r="G18" s="47">
        <v>1</v>
      </c>
      <c r="H18" s="11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47">
        <v>0.586481143107143</v>
      </c>
      <c r="H19" s="11">
        <v>2544320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12694986050</v>
      </c>
      <c r="E20" s="5">
        <v>581430361.09</v>
      </c>
      <c r="F20" s="1">
        <v>4.58</v>
      </c>
      <c r="G20" s="47">
        <v>1</v>
      </c>
      <c r="H20" s="11">
        <v>581430361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47">
        <v>1</v>
      </c>
      <c r="H21" s="11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47">
        <v>1</v>
      </c>
      <c r="H22" s="11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510470.49131</v>
      </c>
      <c r="F23" s="1">
        <v>3.9913</v>
      </c>
      <c r="G23" s="47">
        <v>1</v>
      </c>
      <c r="H23" s="11">
        <v>510470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15" sqref="A1:IV16384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1" t="s">
        <v>69</v>
      </c>
      <c r="B1" s="91"/>
      <c r="C1" s="91"/>
      <c r="D1" s="91"/>
      <c r="E1" s="91"/>
      <c r="F1" s="91"/>
      <c r="G1" s="91"/>
      <c r="H1" s="91"/>
    </row>
    <row r="2" spans="1:9" s="6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  <c r="I2" s="20"/>
    </row>
    <row r="3" spans="1:9" s="6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47">
        <v>1</v>
      </c>
      <c r="H4" s="11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16190187.5</v>
      </c>
      <c r="F5" s="1">
        <v>8.3</v>
      </c>
      <c r="G5" s="47">
        <v>1</v>
      </c>
      <c r="H5" s="11">
        <v>16190188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47">
        <v>1</v>
      </c>
      <c r="H6" s="11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1091088290.5708804</v>
      </c>
      <c r="F7" s="1">
        <v>3.6336000000000013</v>
      </c>
      <c r="G7" s="47">
        <v>1</v>
      </c>
      <c r="H7" s="11">
        <v>1091088291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47">
        <v>0.961748119195694</v>
      </c>
      <c r="H8" s="11">
        <v>77134114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125315.0718583968</v>
      </c>
      <c r="F9" s="1">
        <v>2.09998324</v>
      </c>
      <c r="G9" s="47">
        <v>1</v>
      </c>
      <c r="H9" s="11">
        <v>125315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47">
        <v>1</v>
      </c>
      <c r="H10" s="11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47">
        <v>1</v>
      </c>
      <c r="H11" s="11">
        <v>988583</v>
      </c>
      <c r="I11" s="7"/>
    </row>
    <row r="12" spans="1:9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v>62363882.88</v>
      </c>
      <c r="F12" s="1">
        <v>2.4</v>
      </c>
      <c r="G12" s="47">
        <v>1</v>
      </c>
      <c r="H12" s="11">
        <v>62363883</v>
      </c>
      <c r="I12" s="7"/>
    </row>
    <row r="13" spans="1:9" ht="12.75">
      <c r="A13" s="10">
        <v>10</v>
      </c>
      <c r="B13" s="4" t="s">
        <v>7</v>
      </c>
      <c r="C13" s="28" t="s">
        <v>29</v>
      </c>
      <c r="D13" s="5">
        <v>114679552</v>
      </c>
      <c r="E13" s="5">
        <v>11811993.856</v>
      </c>
      <c r="F13" s="1">
        <v>10.3</v>
      </c>
      <c r="G13" s="47">
        <v>1</v>
      </c>
      <c r="H13" s="11">
        <v>11811994</v>
      </c>
      <c r="I13" s="7"/>
    </row>
    <row r="14" spans="1:9" ht="12.75">
      <c r="A14" s="10">
        <v>11</v>
      </c>
      <c r="B14" s="4" t="s">
        <v>8</v>
      </c>
      <c r="C14" s="28" t="s">
        <v>30</v>
      </c>
      <c r="D14" s="5">
        <v>2077990</v>
      </c>
      <c r="E14" s="5">
        <v>415598</v>
      </c>
      <c r="F14" s="1">
        <v>20</v>
      </c>
      <c r="G14" s="47">
        <v>0.536838483342075</v>
      </c>
      <c r="H14" s="11">
        <v>223109</v>
      </c>
      <c r="I14" s="7"/>
    </row>
    <row r="15" spans="1:9" ht="25.5">
      <c r="A15" s="10">
        <v>12</v>
      </c>
      <c r="B15" s="4" t="s">
        <v>17</v>
      </c>
      <c r="C15" s="46" t="s">
        <v>33</v>
      </c>
      <c r="D15" s="5">
        <v>191000000</v>
      </c>
      <c r="E15" s="5">
        <v>4900000</v>
      </c>
      <c r="F15" s="12">
        <v>2.5654450261780104</v>
      </c>
      <c r="G15" s="47">
        <v>1</v>
      </c>
      <c r="H15" s="11">
        <v>4900000</v>
      </c>
      <c r="I15" s="7"/>
    </row>
    <row r="16" spans="1:9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v>12672416.9</v>
      </c>
      <c r="F16" s="1">
        <v>0.55</v>
      </c>
      <c r="G16" s="47">
        <v>1</v>
      </c>
      <c r="H16" s="11">
        <v>12672417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47">
        <v>1</v>
      </c>
      <c r="H17" s="11">
        <v>2605622</v>
      </c>
      <c r="I17" s="7"/>
    </row>
    <row r="18" spans="1:9" ht="12.75">
      <c r="A18" s="10">
        <v>15</v>
      </c>
      <c r="B18" s="4" t="s">
        <v>45</v>
      </c>
      <c r="C18" s="6" t="s">
        <v>46</v>
      </c>
      <c r="D18" s="5">
        <v>226389510</v>
      </c>
      <c r="E18" s="48">
        <v>18111161</v>
      </c>
      <c r="F18" s="49">
        <v>8</v>
      </c>
      <c r="G18" s="47">
        <v>1</v>
      </c>
      <c r="H18" s="11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47">
        <v>0.515960814894194</v>
      </c>
      <c r="H19" s="11">
        <v>2238383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12694986050</v>
      </c>
      <c r="E20" s="5">
        <v>581430361.09</v>
      </c>
      <c r="F20" s="1">
        <v>4.58</v>
      </c>
      <c r="G20" s="47">
        <v>1</v>
      </c>
      <c r="H20" s="11">
        <v>581430361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47">
        <v>1</v>
      </c>
      <c r="H21" s="11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47">
        <v>1</v>
      </c>
      <c r="H22" s="11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523133.1269</v>
      </c>
      <c r="F23" s="1">
        <v>4.09</v>
      </c>
      <c r="G23" s="47">
        <v>1</v>
      </c>
      <c r="H23" s="11">
        <v>523133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22" sqref="C22:C23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1" t="s">
        <v>68</v>
      </c>
      <c r="B1" s="91"/>
      <c r="C1" s="91"/>
      <c r="D1" s="91"/>
      <c r="E1" s="91"/>
      <c r="F1" s="91"/>
      <c r="G1" s="91"/>
      <c r="H1" s="91"/>
    </row>
    <row r="2" spans="1:9" s="6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  <c r="I2" s="20"/>
    </row>
    <row r="3" spans="1:9" s="6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22">
        <v>1</v>
      </c>
      <c r="H4" s="23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16190187.5</v>
      </c>
      <c r="F5" s="1">
        <v>8.3</v>
      </c>
      <c r="G5" s="22">
        <v>1</v>
      </c>
      <c r="H5" s="23">
        <v>16190188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22">
        <v>1</v>
      </c>
      <c r="H6" s="23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1091628790.05432</v>
      </c>
      <c r="F7" s="1">
        <v>3.6354</v>
      </c>
      <c r="G7" s="22">
        <v>1</v>
      </c>
      <c r="H7" s="23">
        <v>1091628790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22">
        <v>0.912203476345119</v>
      </c>
      <c r="H8" s="23">
        <v>73160535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146202.084</v>
      </c>
      <c r="F9" s="1">
        <v>2.4499832000000055</v>
      </c>
      <c r="G9" s="22">
        <v>1</v>
      </c>
      <c r="H9" s="23">
        <v>146202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22">
        <v>1</v>
      </c>
      <c r="H10" s="23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22">
        <v>1</v>
      </c>
      <c r="H11" s="23">
        <v>988583</v>
      </c>
      <c r="I11" s="7"/>
    </row>
    <row r="12" spans="1:9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11811993.856</v>
      </c>
      <c r="F12" s="1">
        <v>10.3</v>
      </c>
      <c r="G12" s="22">
        <v>1</v>
      </c>
      <c r="H12" s="23">
        <v>11811994</v>
      </c>
      <c r="I12" s="7"/>
    </row>
    <row r="13" spans="1:9" ht="12.75">
      <c r="A13" s="10">
        <v>10</v>
      </c>
      <c r="B13" s="4" t="s">
        <v>8</v>
      </c>
      <c r="C13" s="28" t="s">
        <v>30</v>
      </c>
      <c r="D13" s="5">
        <v>2077990</v>
      </c>
      <c r="E13" s="5">
        <v>415598</v>
      </c>
      <c r="F13" s="1">
        <v>20</v>
      </c>
      <c r="G13" s="22">
        <v>0.689466744305795</v>
      </c>
      <c r="H13" s="23">
        <v>286541</v>
      </c>
      <c r="I13" s="7"/>
    </row>
    <row r="14" spans="1:9" ht="25.5">
      <c r="A14" s="10">
        <v>11</v>
      </c>
      <c r="B14" s="4" t="s">
        <v>9</v>
      </c>
      <c r="C14" s="28" t="s">
        <v>31</v>
      </c>
      <c r="D14" s="5">
        <v>335387464</v>
      </c>
      <c r="E14" s="5">
        <v>52722901.91267229</v>
      </c>
      <c r="F14" s="1">
        <v>15.71999778521009</v>
      </c>
      <c r="G14" s="22">
        <v>1</v>
      </c>
      <c r="H14" s="23">
        <v>52722902</v>
      </c>
      <c r="I14" s="7"/>
    </row>
    <row r="15" spans="1:9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9424234</v>
      </c>
      <c r="F15" s="1">
        <v>2.3560585</v>
      </c>
      <c r="G15" s="22">
        <v>1</v>
      </c>
      <c r="H15" s="23">
        <v>9424234</v>
      </c>
      <c r="I15" s="7"/>
    </row>
    <row r="16" spans="1:9" ht="25.5">
      <c r="A16" s="10">
        <v>13</v>
      </c>
      <c r="B16" s="4" t="s">
        <v>17</v>
      </c>
      <c r="C16" s="46" t="s">
        <v>33</v>
      </c>
      <c r="D16" s="5">
        <v>191000000</v>
      </c>
      <c r="E16" s="5">
        <v>4900000</v>
      </c>
      <c r="F16" s="12">
        <v>2.5654450261780104</v>
      </c>
      <c r="G16" s="22">
        <v>1</v>
      </c>
      <c r="H16" s="23">
        <v>4900000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22">
        <v>1</v>
      </c>
      <c r="H17" s="23">
        <v>2605622</v>
      </c>
      <c r="I17" s="7"/>
    </row>
    <row r="18" spans="1:9" ht="12.75">
      <c r="A18" s="10">
        <v>15</v>
      </c>
      <c r="B18" s="3" t="s">
        <v>45</v>
      </c>
      <c r="C18" s="6" t="s">
        <v>46</v>
      </c>
      <c r="D18" s="24">
        <v>226389510</v>
      </c>
      <c r="E18" s="25">
        <v>18111161</v>
      </c>
      <c r="F18" s="26">
        <v>8</v>
      </c>
      <c r="G18" s="22">
        <v>1</v>
      </c>
      <c r="H18" s="23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22">
        <v>0.39692103854038</v>
      </c>
      <c r="H19" s="23">
        <v>1721955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12694986050</v>
      </c>
      <c r="E20" s="5">
        <v>581430361.09</v>
      </c>
      <c r="F20" s="1">
        <v>4.58</v>
      </c>
      <c r="G20" s="22">
        <v>1</v>
      </c>
      <c r="H20" s="23">
        <v>581430361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22">
        <v>1</v>
      </c>
      <c r="H21" s="23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22">
        <v>1</v>
      </c>
      <c r="H22" s="23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619062.1844</v>
      </c>
      <c r="F23" s="1">
        <v>4.84</v>
      </c>
      <c r="G23" s="22">
        <v>1</v>
      </c>
      <c r="H23" s="23">
        <v>619062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4" sqref="A1:IV16384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1" t="s">
        <v>67</v>
      </c>
      <c r="B1" s="91"/>
      <c r="C1" s="91"/>
      <c r="D1" s="91"/>
      <c r="E1" s="91"/>
      <c r="F1" s="91"/>
      <c r="G1" s="91"/>
      <c r="H1" s="91"/>
    </row>
    <row r="2" spans="1:9" s="6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  <c r="I2" s="20"/>
    </row>
    <row r="3" spans="1:9" s="6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22">
        <v>1</v>
      </c>
      <c r="H4" s="23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16190187.5</v>
      </c>
      <c r="F5" s="1">
        <v>8.3</v>
      </c>
      <c r="G5" s="22">
        <v>1</v>
      </c>
      <c r="H5" s="23">
        <v>16190188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22">
        <v>1</v>
      </c>
      <c r="H6" s="23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1091628790.05432</v>
      </c>
      <c r="F7" s="1">
        <v>3.6354</v>
      </c>
      <c r="G7" s="22">
        <v>1</v>
      </c>
      <c r="H7" s="23">
        <v>1091628790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22">
        <v>1</v>
      </c>
      <c r="H8" s="23">
        <v>80201991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146202.084</v>
      </c>
      <c r="F9" s="1">
        <v>2.4499832000000055</v>
      </c>
      <c r="G9" s="22">
        <v>1</v>
      </c>
      <c r="H9" s="23">
        <v>146202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22">
        <v>1</v>
      </c>
      <c r="H10" s="23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22">
        <v>1</v>
      </c>
      <c r="H11" s="23">
        <v>988583</v>
      </c>
      <c r="I11" s="7"/>
    </row>
    <row r="12" spans="1:9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11811993.856</v>
      </c>
      <c r="F12" s="1">
        <v>10.3</v>
      </c>
      <c r="G12" s="22">
        <v>1</v>
      </c>
      <c r="H12" s="23">
        <v>11811994</v>
      </c>
      <c r="I12" s="7"/>
    </row>
    <row r="13" spans="1:9" ht="12.75">
      <c r="A13" s="10">
        <v>10</v>
      </c>
      <c r="B13" s="4" t="s">
        <v>8</v>
      </c>
      <c r="C13" s="28" t="s">
        <v>30</v>
      </c>
      <c r="D13" s="5">
        <v>2077990</v>
      </c>
      <c r="E13" s="5">
        <v>415598</v>
      </c>
      <c r="F13" s="1">
        <v>20</v>
      </c>
      <c r="G13" s="22">
        <v>0.82830042492986</v>
      </c>
      <c r="H13" s="23">
        <v>344240</v>
      </c>
      <c r="I13" s="7"/>
    </row>
    <row r="14" spans="1:9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22">
        <v>1</v>
      </c>
      <c r="H14" s="23">
        <v>2418909</v>
      </c>
      <c r="I14" s="7"/>
    </row>
    <row r="15" spans="1:9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9424234</v>
      </c>
      <c r="F15" s="1">
        <v>2.3560585</v>
      </c>
      <c r="G15" s="22">
        <v>1</v>
      </c>
      <c r="H15" s="23">
        <v>9424234</v>
      </c>
      <c r="I15" s="7"/>
    </row>
    <row r="16" spans="1:9" ht="25.5">
      <c r="A16" s="10">
        <v>13</v>
      </c>
      <c r="B16" s="4" t="s">
        <v>17</v>
      </c>
      <c r="C16" s="46" t="s">
        <v>33</v>
      </c>
      <c r="D16" s="5">
        <v>191000000</v>
      </c>
      <c r="E16" s="5">
        <v>4900000</v>
      </c>
      <c r="F16" s="12">
        <v>2.5654450261780104</v>
      </c>
      <c r="G16" s="22">
        <v>1</v>
      </c>
      <c r="H16" s="23">
        <v>4900000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22">
        <v>1</v>
      </c>
      <c r="H17" s="23">
        <v>2605622</v>
      </c>
      <c r="I17" s="7"/>
    </row>
    <row r="18" spans="1:9" ht="12.75">
      <c r="A18" s="10">
        <v>15</v>
      </c>
      <c r="B18" s="3" t="s">
        <v>45</v>
      </c>
      <c r="C18" s="6" t="s">
        <v>46</v>
      </c>
      <c r="D18" s="24">
        <v>226389510</v>
      </c>
      <c r="E18" s="25">
        <v>18111161</v>
      </c>
      <c r="F18" s="26">
        <v>8</v>
      </c>
      <c r="G18" s="22">
        <v>1</v>
      </c>
      <c r="H18" s="23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22">
        <v>0.325646033532636</v>
      </c>
      <c r="H19" s="23">
        <v>1412744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12694986050</v>
      </c>
      <c r="E20" s="5">
        <v>581430361.09</v>
      </c>
      <c r="F20" s="1">
        <v>4.58</v>
      </c>
      <c r="G20" s="22">
        <v>1</v>
      </c>
      <c r="H20" s="23">
        <v>581430361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22">
        <v>1</v>
      </c>
      <c r="H21" s="23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22">
        <v>1</v>
      </c>
      <c r="H22" s="23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619062.1844</v>
      </c>
      <c r="F23" s="1">
        <v>4.84</v>
      </c>
      <c r="G23" s="22">
        <v>1</v>
      </c>
      <c r="H23" s="23">
        <v>619062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8" sqref="A1:IV16384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1" t="s">
        <v>66</v>
      </c>
      <c r="B1" s="91"/>
      <c r="C1" s="91"/>
      <c r="D1" s="91"/>
      <c r="E1" s="91"/>
      <c r="F1" s="91"/>
      <c r="G1" s="91"/>
      <c r="H1" s="91"/>
    </row>
    <row r="2" spans="1:9" s="6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  <c r="I2" s="20"/>
    </row>
    <row r="3" spans="1:9" s="6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22">
        <v>1</v>
      </c>
      <c r="H4" s="23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16190187.5</v>
      </c>
      <c r="F5" s="1">
        <v>8.3</v>
      </c>
      <c r="G5" s="22">
        <v>1</v>
      </c>
      <c r="H5" s="23">
        <v>16190188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22">
        <v>1</v>
      </c>
      <c r="H6" s="23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1147060014.856</v>
      </c>
      <c r="F7" s="1">
        <v>3.82</v>
      </c>
      <c r="G7" s="22">
        <v>1</v>
      </c>
      <c r="H7" s="23">
        <v>1147060015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22">
        <v>0.906007408220077</v>
      </c>
      <c r="H8" s="23">
        <v>72663598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146202.084</v>
      </c>
      <c r="F9" s="1">
        <v>2.4499832000000055</v>
      </c>
      <c r="G9" s="22">
        <v>1</v>
      </c>
      <c r="H9" s="23">
        <v>146202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22">
        <v>1</v>
      </c>
      <c r="H10" s="23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22">
        <v>1</v>
      </c>
      <c r="H11" s="23">
        <v>988583</v>
      </c>
      <c r="I11" s="7"/>
    </row>
    <row r="12" spans="1:9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5401407</v>
      </c>
      <c r="F12" s="1">
        <v>4.710000087897099</v>
      </c>
      <c r="G12" s="22">
        <v>1</v>
      </c>
      <c r="H12" s="23">
        <v>5401407</v>
      </c>
      <c r="I12" s="7"/>
    </row>
    <row r="13" spans="1:9" ht="12.75">
      <c r="A13" s="10">
        <v>10</v>
      </c>
      <c r="B13" s="4" t="s">
        <v>8</v>
      </c>
      <c r="C13" s="28" t="s">
        <v>30</v>
      </c>
      <c r="D13" s="5">
        <v>2077990</v>
      </c>
      <c r="E13" s="5">
        <v>415598</v>
      </c>
      <c r="F13" s="1">
        <v>20</v>
      </c>
      <c r="G13" s="22">
        <v>0.707219476513361</v>
      </c>
      <c r="H13" s="23">
        <v>293919</v>
      </c>
      <c r="I13" s="7"/>
    </row>
    <row r="14" spans="1:9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22">
        <v>1</v>
      </c>
      <c r="H14" s="23">
        <v>2418909</v>
      </c>
      <c r="I14" s="7"/>
    </row>
    <row r="15" spans="1:9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9424234</v>
      </c>
      <c r="F15" s="1">
        <v>2.3560585</v>
      </c>
      <c r="G15" s="22">
        <v>1</v>
      </c>
      <c r="H15" s="23">
        <v>9424234</v>
      </c>
      <c r="I15" s="7"/>
    </row>
    <row r="16" spans="1:9" ht="25.5">
      <c r="A16" s="10">
        <v>13</v>
      </c>
      <c r="B16" s="4" t="s">
        <v>17</v>
      </c>
      <c r="C16" s="46" t="s">
        <v>33</v>
      </c>
      <c r="D16" s="5">
        <v>191000000</v>
      </c>
      <c r="E16" s="5">
        <v>4900000</v>
      </c>
      <c r="F16" s="12">
        <v>2.5654450261780104</v>
      </c>
      <c r="G16" s="22">
        <v>1</v>
      </c>
      <c r="H16" s="23">
        <v>4900000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22">
        <v>1</v>
      </c>
      <c r="H17" s="23">
        <v>2605622</v>
      </c>
      <c r="I17" s="7"/>
    </row>
    <row r="18" spans="1:9" ht="12.75">
      <c r="A18" s="10">
        <v>15</v>
      </c>
      <c r="B18" s="3" t="s">
        <v>45</v>
      </c>
      <c r="C18" s="6" t="s">
        <v>46</v>
      </c>
      <c r="D18" s="24">
        <v>226389510</v>
      </c>
      <c r="E18" s="25">
        <v>18111161</v>
      </c>
      <c r="F18" s="26">
        <v>8</v>
      </c>
      <c r="G18" s="22">
        <v>1</v>
      </c>
      <c r="H18" s="23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22">
        <v>0.281426445174943</v>
      </c>
      <c r="H19" s="23">
        <v>1220907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12694986050</v>
      </c>
      <c r="E20" s="5">
        <v>568709985.0679001</v>
      </c>
      <c r="F20" s="1">
        <v>4.479800000000001</v>
      </c>
      <c r="G20" s="22">
        <v>1</v>
      </c>
      <c r="H20" s="23">
        <v>568709985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22">
        <v>1</v>
      </c>
      <c r="H21" s="23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22">
        <v>1</v>
      </c>
      <c r="H22" s="23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619062.1844</v>
      </c>
      <c r="F23" s="1">
        <v>4.84</v>
      </c>
      <c r="G23" s="22">
        <v>1</v>
      </c>
      <c r="H23" s="23">
        <v>619062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1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2" t="s">
        <v>96</v>
      </c>
      <c r="B1" s="83"/>
      <c r="C1" s="83"/>
      <c r="D1" s="83"/>
      <c r="E1" s="83"/>
      <c r="F1" s="83"/>
      <c r="G1" s="83"/>
      <c r="H1" s="84"/>
    </row>
    <row r="2" spans="1:8" s="55" customFormat="1" ht="71.25" customHeight="1">
      <c r="A2" s="80" t="s">
        <v>16</v>
      </c>
      <c r="B2" s="80" t="s">
        <v>40</v>
      </c>
      <c r="C2" s="85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8">
        <v>0.3661507643136412</v>
      </c>
      <c r="H4" s="77">
        <v>387621561</v>
      </c>
    </row>
    <row r="5" spans="1:8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8">
        <v>0.04675729309513027</v>
      </c>
      <c r="H5" s="77">
        <v>3750028</v>
      </c>
    </row>
    <row r="6" spans="1:8" ht="12.75">
      <c r="A6" s="54">
        <v>3</v>
      </c>
      <c r="B6" s="56" t="s">
        <v>18</v>
      </c>
      <c r="C6" s="28" t="s">
        <v>27</v>
      </c>
      <c r="D6" s="65">
        <v>23644301</v>
      </c>
      <c r="E6" s="65">
        <v>3343541</v>
      </c>
      <c r="F6" s="66">
        <v>14.140999999999998</v>
      </c>
      <c r="G6" s="78">
        <v>1</v>
      </c>
      <c r="H6" s="77">
        <v>3343541</v>
      </c>
    </row>
    <row r="7" spans="1:8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8">
        <v>1</v>
      </c>
      <c r="H7" s="77">
        <v>5733978</v>
      </c>
    </row>
    <row r="8" spans="1:8" ht="12.75">
      <c r="A8" s="54">
        <v>5</v>
      </c>
      <c r="B8" s="54" t="s">
        <v>8</v>
      </c>
      <c r="C8" s="28" t="s">
        <v>30</v>
      </c>
      <c r="D8" s="65">
        <v>2077990</v>
      </c>
      <c r="E8" s="65">
        <v>415598</v>
      </c>
      <c r="F8" s="66">
        <v>20</v>
      </c>
      <c r="G8" s="78">
        <v>0.030890427769142297</v>
      </c>
      <c r="H8" s="77">
        <v>12838</v>
      </c>
    </row>
    <row r="9" spans="1:8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78">
        <v>0.09627085013626364</v>
      </c>
      <c r="H9" s="77">
        <v>417650</v>
      </c>
    </row>
    <row r="10" spans="1:8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78">
        <v>0.31899025382885743</v>
      </c>
      <c r="H10" s="77">
        <v>426349139</v>
      </c>
    </row>
    <row r="11" ht="12.75">
      <c r="C11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3" sqref="A1:IV16384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1" t="s">
        <v>50</v>
      </c>
      <c r="B1" s="91"/>
      <c r="C1" s="91"/>
      <c r="D1" s="91"/>
      <c r="E1" s="91"/>
      <c r="F1" s="91"/>
      <c r="G1" s="91"/>
      <c r="H1" s="91"/>
    </row>
    <row r="2" spans="1:9" s="6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  <c r="I2" s="20"/>
    </row>
    <row r="3" spans="1:9" s="6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22">
        <v>1</v>
      </c>
      <c r="H4" s="23">
        <v>997101281</v>
      </c>
      <c r="I4" s="7"/>
    </row>
    <row r="5" spans="1:9" ht="12.75">
      <c r="A5" s="10">
        <v>2</v>
      </c>
      <c r="B5" s="4" t="s">
        <v>1</v>
      </c>
      <c r="C5" s="29" t="s">
        <v>22</v>
      </c>
      <c r="D5" s="5">
        <v>195062500</v>
      </c>
      <c r="E5" s="5">
        <v>7802500</v>
      </c>
      <c r="F5" s="1">
        <v>4</v>
      </c>
      <c r="G5" s="22">
        <v>1</v>
      </c>
      <c r="H5" s="23">
        <v>7802500</v>
      </c>
      <c r="I5" s="7"/>
    </row>
    <row r="6" spans="1:9" ht="12.75">
      <c r="A6" s="10">
        <v>3</v>
      </c>
      <c r="B6" s="4" t="s">
        <v>2</v>
      </c>
      <c r="C6" s="29" t="s">
        <v>23</v>
      </c>
      <c r="D6" s="5">
        <v>4204000000</v>
      </c>
      <c r="E6" s="5">
        <v>172364000</v>
      </c>
      <c r="F6" s="1">
        <v>4.1</v>
      </c>
      <c r="G6" s="22">
        <v>1</v>
      </c>
      <c r="H6" s="23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1147060014.856</v>
      </c>
      <c r="F7" s="1">
        <v>3.82</v>
      </c>
      <c r="G7" s="22">
        <v>1</v>
      </c>
      <c r="H7" s="23">
        <v>1147060015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22">
        <v>0.825704152406889</v>
      </c>
      <c r="H8" s="23">
        <v>66223117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146202.084</v>
      </c>
      <c r="F9" s="1">
        <v>2.4499832000000055</v>
      </c>
      <c r="G9" s="22">
        <v>1</v>
      </c>
      <c r="H9" s="23">
        <v>146202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22">
        <v>1</v>
      </c>
      <c r="H10" s="23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22">
        <v>1</v>
      </c>
      <c r="H11" s="23">
        <v>988583</v>
      </c>
      <c r="I11" s="7"/>
    </row>
    <row r="12" spans="1:9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5401407</v>
      </c>
      <c r="F12" s="1">
        <v>4.710000087897099</v>
      </c>
      <c r="G12" s="22">
        <v>1</v>
      </c>
      <c r="H12" s="23">
        <v>5401407</v>
      </c>
      <c r="I12" s="7"/>
    </row>
    <row r="13" spans="1:9" ht="12.75">
      <c r="A13" s="10">
        <v>10</v>
      </c>
      <c r="B13" s="4" t="s">
        <v>8</v>
      </c>
      <c r="C13" s="28" t="s">
        <v>30</v>
      </c>
      <c r="D13" s="5">
        <v>2077990</v>
      </c>
      <c r="E13" s="5">
        <v>415598</v>
      </c>
      <c r="F13" s="1">
        <v>20</v>
      </c>
      <c r="G13" s="22">
        <v>0.719933685917641</v>
      </c>
      <c r="H13" s="23">
        <v>299203</v>
      </c>
      <c r="I13" s="7"/>
    </row>
    <row r="14" spans="1:9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22">
        <v>1</v>
      </c>
      <c r="H14" s="23">
        <v>2418909</v>
      </c>
      <c r="I14" s="7"/>
    </row>
    <row r="15" spans="1:9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9424234</v>
      </c>
      <c r="F15" s="1">
        <v>2.3560585</v>
      </c>
      <c r="G15" s="22">
        <v>1</v>
      </c>
      <c r="H15" s="23">
        <v>9424234</v>
      </c>
      <c r="I15" s="7"/>
    </row>
    <row r="16" spans="1:9" ht="25.5">
      <c r="A16" s="10">
        <v>13</v>
      </c>
      <c r="B16" s="4" t="s">
        <v>17</v>
      </c>
      <c r="C16" s="29" t="s">
        <v>33</v>
      </c>
      <c r="D16" s="5">
        <v>191000000</v>
      </c>
      <c r="E16" s="5">
        <v>4900000</v>
      </c>
      <c r="F16" s="12">
        <v>2.5654450261780104</v>
      </c>
      <c r="G16" s="22">
        <v>1</v>
      </c>
      <c r="H16" s="23">
        <v>4900000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22">
        <v>1</v>
      </c>
      <c r="H17" s="23">
        <v>2605622</v>
      </c>
      <c r="I17" s="7"/>
    </row>
    <row r="18" spans="1:9" ht="12.75">
      <c r="A18" s="10">
        <v>15</v>
      </c>
      <c r="B18" s="3" t="s">
        <v>45</v>
      </c>
      <c r="C18" s="6" t="s">
        <v>46</v>
      </c>
      <c r="D18" s="24">
        <v>226389510</v>
      </c>
      <c r="E18" s="25">
        <v>18111161</v>
      </c>
      <c r="F18" s="26">
        <v>8</v>
      </c>
      <c r="G18" s="22">
        <v>1</v>
      </c>
      <c r="H18" s="23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22">
        <v>0.324315552634787</v>
      </c>
      <c r="H19" s="23">
        <v>1406972</v>
      </c>
      <c r="I19" s="7"/>
    </row>
    <row r="20" spans="1:9" ht="12.75">
      <c r="A20" s="10">
        <v>17</v>
      </c>
      <c r="B20" s="4" t="s">
        <v>13</v>
      </c>
      <c r="C20" s="29" t="s">
        <v>36</v>
      </c>
      <c r="D20" s="5">
        <v>12694986050</v>
      </c>
      <c r="E20" s="5">
        <v>568709985.0679001</v>
      </c>
      <c r="F20" s="1">
        <v>4.479800000000001</v>
      </c>
      <c r="G20" s="22">
        <v>1</v>
      </c>
      <c r="H20" s="23">
        <v>568709985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22">
        <v>1</v>
      </c>
      <c r="H21" s="23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22">
        <v>1</v>
      </c>
      <c r="H22" s="23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639527</v>
      </c>
      <c r="F23" s="1">
        <v>5</v>
      </c>
      <c r="G23" s="22">
        <v>1</v>
      </c>
      <c r="H23" s="23">
        <v>639527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1" t="s">
        <v>51</v>
      </c>
      <c r="B1" s="91"/>
      <c r="C1" s="91"/>
      <c r="D1" s="91"/>
      <c r="E1" s="91"/>
      <c r="F1" s="91"/>
      <c r="G1" s="91"/>
      <c r="H1" s="91"/>
    </row>
    <row r="2" spans="1:9" s="6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  <c r="I2" s="20"/>
    </row>
    <row r="3" spans="1:9" s="6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27">
        <v>1</v>
      </c>
      <c r="H4" s="7">
        <v>997101281</v>
      </c>
      <c r="I4" s="7"/>
    </row>
    <row r="5" spans="1:9" ht="12.75">
      <c r="A5" s="10">
        <v>2</v>
      </c>
      <c r="B5" s="4" t="s">
        <v>1</v>
      </c>
      <c r="C5" s="29" t="s">
        <v>22</v>
      </c>
      <c r="D5" s="5">
        <v>195062500</v>
      </c>
      <c r="E5" s="5">
        <v>7802500</v>
      </c>
      <c r="F5" s="1">
        <v>4</v>
      </c>
      <c r="G5" s="27">
        <v>1</v>
      </c>
      <c r="H5" s="7">
        <v>7802500</v>
      </c>
      <c r="I5" s="7"/>
    </row>
    <row r="6" spans="1:9" ht="12.75">
      <c r="A6" s="10">
        <v>3</v>
      </c>
      <c r="B6" s="4" t="s">
        <v>2</v>
      </c>
      <c r="C6" s="29" t="s">
        <v>23</v>
      </c>
      <c r="D6" s="5">
        <v>4204000000</v>
      </c>
      <c r="E6" s="5">
        <v>172364000</v>
      </c>
      <c r="F6" s="1">
        <v>4.1</v>
      </c>
      <c r="G6" s="27">
        <v>1</v>
      </c>
      <c r="H6" s="7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1147060014.856</v>
      </c>
      <c r="F7" s="1">
        <v>3.82</v>
      </c>
      <c r="G7" s="27">
        <v>1</v>
      </c>
      <c r="H7" s="7">
        <v>1147060015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27">
        <v>0.870902257276879</v>
      </c>
      <c r="H8" s="7">
        <v>69848095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146202.084</v>
      </c>
      <c r="F9" s="1">
        <v>2.4499832000000055</v>
      </c>
      <c r="G9" s="27">
        <v>1</v>
      </c>
      <c r="H9" s="7">
        <v>146202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27">
        <v>1</v>
      </c>
      <c r="H10" s="7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27">
        <v>1</v>
      </c>
      <c r="H11" s="7">
        <v>988583</v>
      </c>
      <c r="I11" s="7"/>
    </row>
    <row r="12" spans="1:9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5401407</v>
      </c>
      <c r="F12" s="1">
        <v>4.710000087897099</v>
      </c>
      <c r="G12" s="27">
        <v>1</v>
      </c>
      <c r="H12" s="7">
        <v>5401407</v>
      </c>
      <c r="I12" s="7"/>
    </row>
    <row r="13" spans="1:9" ht="12.75">
      <c r="A13" s="10">
        <v>10</v>
      </c>
      <c r="B13" s="4" t="s">
        <v>8</v>
      </c>
      <c r="C13" s="28" t="s">
        <v>30</v>
      </c>
      <c r="D13" s="5">
        <v>2077990</v>
      </c>
      <c r="E13" s="5">
        <v>415598</v>
      </c>
      <c r="F13" s="1">
        <v>20</v>
      </c>
      <c r="G13" s="27">
        <v>0.974951756264467</v>
      </c>
      <c r="H13" s="7">
        <v>405188</v>
      </c>
      <c r="I13" s="7"/>
    </row>
    <row r="14" spans="1:9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27">
        <v>1</v>
      </c>
      <c r="H14" s="7">
        <v>2418909</v>
      </c>
      <c r="I14" s="7"/>
    </row>
    <row r="15" spans="1:9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9424234</v>
      </c>
      <c r="F15" s="1">
        <v>2.3560585</v>
      </c>
      <c r="G15" s="27">
        <v>1</v>
      </c>
      <c r="H15" s="7">
        <v>9424234</v>
      </c>
      <c r="I15" s="7"/>
    </row>
    <row r="16" spans="1:9" ht="25.5">
      <c r="A16" s="10">
        <v>13</v>
      </c>
      <c r="B16" s="4" t="s">
        <v>17</v>
      </c>
      <c r="C16" s="29" t="s">
        <v>33</v>
      </c>
      <c r="D16" s="5">
        <v>191000000</v>
      </c>
      <c r="E16" s="5">
        <v>4900000</v>
      </c>
      <c r="F16" s="12">
        <v>2.5654450261780104</v>
      </c>
      <c r="G16" s="27">
        <v>1</v>
      </c>
      <c r="H16" s="7">
        <v>4900000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27">
        <v>1</v>
      </c>
      <c r="H17" s="7">
        <v>2605622</v>
      </c>
      <c r="I17" s="7"/>
    </row>
    <row r="18" spans="1:9" ht="12.75">
      <c r="A18" s="10">
        <v>15</v>
      </c>
      <c r="B18" s="3" t="s">
        <v>45</v>
      </c>
      <c r="C18" s="6" t="s">
        <v>46</v>
      </c>
      <c r="D18" s="24">
        <v>226389510</v>
      </c>
      <c r="E18" s="25">
        <v>18111161</v>
      </c>
      <c r="F18" s="26">
        <v>8</v>
      </c>
      <c r="G18" s="27">
        <v>1</v>
      </c>
      <c r="H18" s="7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27">
        <v>0.46479861493527</v>
      </c>
      <c r="H19" s="7">
        <v>2016427</v>
      </c>
      <c r="I19" s="7"/>
    </row>
    <row r="20" spans="1:9" ht="12.75">
      <c r="A20" s="10">
        <v>17</v>
      </c>
      <c r="B20" s="4" t="s">
        <v>13</v>
      </c>
      <c r="C20" s="29" t="s">
        <v>36</v>
      </c>
      <c r="D20" s="5">
        <v>12694986050</v>
      </c>
      <c r="E20" s="5">
        <v>568709985.0679001</v>
      </c>
      <c r="F20" s="1">
        <v>4.479800000000001</v>
      </c>
      <c r="G20" s="27">
        <v>1</v>
      </c>
      <c r="H20" s="7">
        <v>568709985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27">
        <v>1</v>
      </c>
      <c r="H21" s="7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27">
        <v>1</v>
      </c>
      <c r="H22" s="7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639527</v>
      </c>
      <c r="F23" s="1">
        <v>5</v>
      </c>
      <c r="G23" s="27">
        <v>1</v>
      </c>
      <c r="H23" s="7">
        <v>639527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21" sqref="C21:C23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21.375" style="3" customWidth="1"/>
    <col min="8" max="8" width="31.625" style="3" customWidth="1"/>
    <col min="9" max="9" width="17.875" style="3" customWidth="1"/>
    <col min="10" max="16384" width="9.125" style="3" customWidth="1"/>
  </cols>
  <sheetData>
    <row r="1" spans="1:8" ht="21.75" customHeight="1">
      <c r="A1" s="94" t="s">
        <v>47</v>
      </c>
      <c r="B1" s="94"/>
      <c r="C1" s="94"/>
      <c r="D1" s="94"/>
      <c r="E1" s="94"/>
      <c r="F1" s="94"/>
      <c r="G1" s="94"/>
      <c r="H1" s="94"/>
    </row>
    <row r="2" spans="1:8" ht="51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ht="12.75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10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17">
        <v>1</v>
      </c>
      <c r="H4" s="18">
        <v>997101281</v>
      </c>
      <c r="I4" s="4"/>
      <c r="J4" s="4"/>
    </row>
    <row r="5" spans="1:10" ht="12.75">
      <c r="A5" s="10">
        <v>2</v>
      </c>
      <c r="B5" s="4" t="s">
        <v>1</v>
      </c>
      <c r="C5" s="29" t="s">
        <v>22</v>
      </c>
      <c r="D5" s="5">
        <v>195062500</v>
      </c>
      <c r="E5" s="5">
        <v>7802500</v>
      </c>
      <c r="F5" s="1">
        <v>4</v>
      </c>
      <c r="G5" s="17">
        <v>1</v>
      </c>
      <c r="H5" s="18">
        <v>7802500</v>
      </c>
      <c r="I5" s="4"/>
      <c r="J5" s="4"/>
    </row>
    <row r="6" spans="1:10" ht="12.75">
      <c r="A6" s="10">
        <v>3</v>
      </c>
      <c r="B6" s="4" t="s">
        <v>2</v>
      </c>
      <c r="C6" s="29" t="s">
        <v>23</v>
      </c>
      <c r="D6" s="5">
        <v>4204000000</v>
      </c>
      <c r="E6" s="5">
        <v>172364000</v>
      </c>
      <c r="F6" s="1">
        <v>4.1</v>
      </c>
      <c r="G6" s="17">
        <v>1</v>
      </c>
      <c r="H6" s="18">
        <v>172364000</v>
      </c>
      <c r="I6" s="4"/>
      <c r="J6" s="4"/>
    </row>
    <row r="7" spans="1:10" ht="12.75">
      <c r="A7" s="10">
        <v>4</v>
      </c>
      <c r="B7" s="4" t="s">
        <v>3</v>
      </c>
      <c r="C7" s="28" t="s">
        <v>24</v>
      </c>
      <c r="D7" s="5">
        <v>30027749080</v>
      </c>
      <c r="E7" s="5">
        <v>1147060014.856</v>
      </c>
      <c r="F7" s="1">
        <v>3.82</v>
      </c>
      <c r="G7" s="17">
        <v>1</v>
      </c>
      <c r="H7" s="18">
        <v>1147060015</v>
      </c>
      <c r="I7" s="4"/>
      <c r="J7" s="4"/>
    </row>
    <row r="8" spans="1:10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17">
        <v>1</v>
      </c>
      <c r="H8" s="18">
        <v>80201991</v>
      </c>
      <c r="I8" s="4"/>
      <c r="J8" s="4"/>
    </row>
    <row r="9" spans="1:10" ht="12.75">
      <c r="A9" s="10">
        <v>6</v>
      </c>
      <c r="B9" s="4" t="s">
        <v>5</v>
      </c>
      <c r="C9" s="28" t="s">
        <v>26</v>
      </c>
      <c r="D9" s="5">
        <v>5967432</v>
      </c>
      <c r="E9" s="11">
        <v>146202.084</v>
      </c>
      <c r="F9" s="1">
        <v>2.4499832000000055</v>
      </c>
      <c r="G9" s="17">
        <v>1</v>
      </c>
      <c r="H9" s="18">
        <v>146202</v>
      </c>
      <c r="I9" s="4"/>
      <c r="J9" s="4"/>
    </row>
    <row r="10" spans="1:10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17">
        <v>1</v>
      </c>
      <c r="H10" s="18">
        <v>3363828</v>
      </c>
      <c r="I10" s="5"/>
      <c r="J10" s="5"/>
    </row>
    <row r="11" spans="1:10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17">
        <v>1</v>
      </c>
      <c r="H11" s="18">
        <v>988583</v>
      </c>
      <c r="I11" s="4"/>
      <c r="J11" s="4"/>
    </row>
    <row r="12" spans="1:10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5401407</v>
      </c>
      <c r="F12" s="1">
        <v>4.710000087897099</v>
      </c>
      <c r="G12" s="17">
        <v>1</v>
      </c>
      <c r="H12" s="18">
        <v>5401407</v>
      </c>
      <c r="I12" s="4"/>
      <c r="J12" s="4"/>
    </row>
    <row r="13" spans="1:10" ht="12.75">
      <c r="A13" s="10">
        <v>10</v>
      </c>
      <c r="B13" s="4" t="s">
        <v>8</v>
      </c>
      <c r="C13" s="28" t="s">
        <v>30</v>
      </c>
      <c r="D13" s="5">
        <v>2077990</v>
      </c>
      <c r="E13" s="5">
        <v>415598</v>
      </c>
      <c r="F13" s="1">
        <v>20</v>
      </c>
      <c r="G13" s="17">
        <v>1</v>
      </c>
      <c r="H13" s="18">
        <v>415598</v>
      </c>
      <c r="I13" s="4"/>
      <c r="J13" s="4"/>
    </row>
    <row r="14" spans="1:10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17">
        <v>1</v>
      </c>
      <c r="H14" s="18">
        <v>2418909</v>
      </c>
      <c r="I14" s="4"/>
      <c r="J14" s="4"/>
    </row>
    <row r="15" spans="1:10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9424234</v>
      </c>
      <c r="F15" s="1">
        <v>2.3560585</v>
      </c>
      <c r="G15" s="17">
        <v>1</v>
      </c>
      <c r="H15" s="18">
        <v>9424234</v>
      </c>
      <c r="I15" s="4"/>
      <c r="J15" s="4"/>
    </row>
    <row r="16" spans="1:10" ht="25.5">
      <c r="A16" s="10">
        <v>13</v>
      </c>
      <c r="B16" s="4" t="s">
        <v>17</v>
      </c>
      <c r="C16" s="29" t="s">
        <v>33</v>
      </c>
      <c r="D16" s="5">
        <v>191000000</v>
      </c>
      <c r="E16" s="5">
        <v>4900000</v>
      </c>
      <c r="F16" s="12">
        <v>2.5654450261780104</v>
      </c>
      <c r="G16" s="17">
        <v>1</v>
      </c>
      <c r="H16" s="18">
        <v>4900000</v>
      </c>
      <c r="I16" s="4"/>
      <c r="J16" s="4"/>
    </row>
    <row r="17" spans="1:10" ht="12.75">
      <c r="A17" s="10">
        <v>14</v>
      </c>
      <c r="B17" s="4" t="s">
        <v>11</v>
      </c>
      <c r="C17" s="28" t="s">
        <v>34</v>
      </c>
      <c r="D17" s="5">
        <v>27125280</v>
      </c>
      <c r="E17" s="5">
        <v>2605622</v>
      </c>
      <c r="F17" s="1">
        <v>9.605880566025494</v>
      </c>
      <c r="G17" s="17">
        <v>1</v>
      </c>
      <c r="H17" s="18">
        <v>2605622</v>
      </c>
      <c r="I17" s="4"/>
      <c r="J17" s="4"/>
    </row>
    <row r="18" spans="1:10" ht="12.75">
      <c r="A18" s="10">
        <v>15</v>
      </c>
      <c r="B18" s="3" t="s">
        <v>45</v>
      </c>
      <c r="C18" s="6" t="s">
        <v>46</v>
      </c>
      <c r="D18" s="5">
        <v>226389510</v>
      </c>
      <c r="E18" s="11">
        <v>18111161</v>
      </c>
      <c r="F18" s="1">
        <v>8</v>
      </c>
      <c r="G18" s="17">
        <v>1</v>
      </c>
      <c r="H18" s="18">
        <v>18111161</v>
      </c>
      <c r="J18" s="19"/>
    </row>
    <row r="19" spans="1:10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17">
        <v>0.85235304029407</v>
      </c>
      <c r="H19" s="18">
        <v>3697747</v>
      </c>
      <c r="I19" s="4"/>
      <c r="J19" s="4"/>
    </row>
    <row r="20" spans="1:10" ht="12.75">
      <c r="A20" s="10">
        <v>17</v>
      </c>
      <c r="B20" s="4" t="s">
        <v>13</v>
      </c>
      <c r="C20" s="29" t="s">
        <v>36</v>
      </c>
      <c r="D20" s="5">
        <v>12694986050</v>
      </c>
      <c r="E20" s="5">
        <v>568709985.0679001</v>
      </c>
      <c r="F20" s="1">
        <v>4.479800000000001</v>
      </c>
      <c r="G20" s="17">
        <v>1</v>
      </c>
      <c r="H20" s="18">
        <v>568709985</v>
      </c>
      <c r="I20" s="4"/>
      <c r="J20" s="4"/>
    </row>
    <row r="21" spans="1:10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17">
        <v>1</v>
      </c>
      <c r="H21" s="18">
        <v>1336558512</v>
      </c>
      <c r="I21" s="4"/>
      <c r="J21" s="4"/>
    </row>
    <row r="22" spans="1:10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17">
        <v>1</v>
      </c>
      <c r="H22" s="18">
        <v>24609695</v>
      </c>
      <c r="I22" s="10"/>
      <c r="J22" s="10"/>
    </row>
    <row r="23" spans="1:10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639527</v>
      </c>
      <c r="F23" s="1">
        <v>5</v>
      </c>
      <c r="G23" s="17">
        <v>1</v>
      </c>
      <c r="H23" s="18">
        <v>639527</v>
      </c>
      <c r="I23" s="4"/>
      <c r="J23" s="4"/>
    </row>
    <row r="24" spans="2:9" ht="12.75">
      <c r="B24" s="7"/>
      <c r="C24" s="8"/>
      <c r="F24" s="14"/>
      <c r="I24" s="13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E2:F2"/>
    <mergeCell ref="B2:B3"/>
    <mergeCell ref="A2:A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6.125" style="3" customWidth="1"/>
    <col min="8" max="8" width="17.625" style="3" customWidth="1"/>
    <col min="9" max="16384" width="9.125" style="3" customWidth="1"/>
  </cols>
  <sheetData>
    <row r="1" spans="1:8" ht="44.25" customHeight="1">
      <c r="A1" s="95" t="s">
        <v>53</v>
      </c>
      <c r="B1" s="96"/>
      <c r="C1" s="96"/>
      <c r="D1" s="96"/>
      <c r="E1" s="96"/>
      <c r="F1" s="96"/>
      <c r="G1" s="96"/>
      <c r="H1" s="97"/>
    </row>
    <row r="2" spans="1:8" s="6" customFormat="1" ht="51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s="6" customFormat="1" ht="12.75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14">
        <v>1</v>
      </c>
      <c r="H4" s="7">
        <v>997101281</v>
      </c>
      <c r="I4" s="7"/>
    </row>
    <row r="5" spans="1:9" ht="12.75">
      <c r="A5" s="10">
        <v>2</v>
      </c>
      <c r="B5" s="4" t="s">
        <v>1</v>
      </c>
      <c r="C5" s="29" t="s">
        <v>22</v>
      </c>
      <c r="D5" s="5">
        <v>195062500</v>
      </c>
      <c r="E5" s="5">
        <v>6195344</v>
      </c>
      <c r="F5" s="1">
        <v>3.1760815123357897</v>
      </c>
      <c r="G5" s="14">
        <v>1</v>
      </c>
      <c r="H5" s="7">
        <v>6195344</v>
      </c>
      <c r="I5" s="7"/>
    </row>
    <row r="6" spans="1:9" ht="12.75">
      <c r="A6" s="10">
        <v>3</v>
      </c>
      <c r="B6" s="4" t="s">
        <v>2</v>
      </c>
      <c r="C6" s="29" t="s">
        <v>23</v>
      </c>
      <c r="D6" s="5">
        <v>4204000000</v>
      </c>
      <c r="E6" s="5">
        <v>172364000</v>
      </c>
      <c r="F6" s="1">
        <v>4.1</v>
      </c>
      <c r="G6" s="14">
        <v>1</v>
      </c>
      <c r="H6" s="7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1147060014.856</v>
      </c>
      <c r="F7" s="1">
        <v>3.82</v>
      </c>
      <c r="G7" s="14">
        <v>1</v>
      </c>
      <c r="H7" s="7">
        <v>1147060015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14">
        <v>1</v>
      </c>
      <c r="H8" s="7">
        <v>80201991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146202.084</v>
      </c>
      <c r="F9" s="1">
        <v>2.4499832000000055</v>
      </c>
      <c r="G9" s="14">
        <v>1</v>
      </c>
      <c r="H9" s="7">
        <v>146202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14">
        <v>1</v>
      </c>
      <c r="H10" s="7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14">
        <v>1</v>
      </c>
      <c r="H11" s="7">
        <v>988583</v>
      </c>
      <c r="I11" s="7"/>
    </row>
    <row r="12" spans="1:9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5401407</v>
      </c>
      <c r="F12" s="1">
        <v>4.710000087897099</v>
      </c>
      <c r="G12" s="14">
        <v>1</v>
      </c>
      <c r="H12" s="7">
        <v>5401407</v>
      </c>
      <c r="I12" s="7"/>
    </row>
    <row r="13" spans="1:9" ht="12.75">
      <c r="A13" s="10">
        <v>10</v>
      </c>
      <c r="B13" s="4" t="s">
        <v>8</v>
      </c>
      <c r="C13" s="28" t="s">
        <v>30</v>
      </c>
      <c r="D13" s="5">
        <v>2077990</v>
      </c>
      <c r="E13" s="5">
        <v>702361</v>
      </c>
      <c r="F13" s="1">
        <v>33.800018286902244</v>
      </c>
      <c r="G13" s="14">
        <v>0.798137994564048</v>
      </c>
      <c r="H13" s="7">
        <v>560581</v>
      </c>
      <c r="I13" s="7"/>
    </row>
    <row r="14" spans="1:9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14">
        <v>1</v>
      </c>
      <c r="H14" s="7">
        <v>2418909</v>
      </c>
      <c r="I14" s="7"/>
    </row>
    <row r="15" spans="1:9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9424234</v>
      </c>
      <c r="F15" s="1">
        <v>2.3560585</v>
      </c>
      <c r="G15" s="14">
        <v>1</v>
      </c>
      <c r="H15" s="7">
        <v>9424234</v>
      </c>
      <c r="I15" s="7"/>
    </row>
    <row r="16" spans="1:9" ht="25.5">
      <c r="A16" s="10">
        <v>13</v>
      </c>
      <c r="B16" s="4" t="s">
        <v>17</v>
      </c>
      <c r="C16" s="29" t="s">
        <v>33</v>
      </c>
      <c r="D16" s="5">
        <v>191000000</v>
      </c>
      <c r="E16" s="5">
        <v>4900000</v>
      </c>
      <c r="F16" s="12">
        <v>2.5654450261780104</v>
      </c>
      <c r="G16" s="14">
        <v>1</v>
      </c>
      <c r="H16" s="7">
        <v>4900000</v>
      </c>
      <c r="I16" s="7"/>
    </row>
    <row r="17" spans="1:9" ht="25.5">
      <c r="A17" s="10">
        <v>14</v>
      </c>
      <c r="B17" s="4" t="s">
        <v>52</v>
      </c>
      <c r="C17" s="21" t="s">
        <v>63</v>
      </c>
      <c r="D17" s="5">
        <v>71085000</v>
      </c>
      <c r="E17" s="5">
        <v>3688245.225</v>
      </c>
      <c r="F17" s="1">
        <v>5.1885</v>
      </c>
      <c r="G17" s="14">
        <v>1</v>
      </c>
      <c r="H17" s="7">
        <v>3688245</v>
      </c>
      <c r="I17" s="7"/>
    </row>
    <row r="18" spans="1:9" ht="12.75">
      <c r="A18" s="10">
        <v>15</v>
      </c>
      <c r="B18" s="4" t="s">
        <v>11</v>
      </c>
      <c r="C18" s="28" t="s">
        <v>34</v>
      </c>
      <c r="D18" s="5">
        <v>27125280</v>
      </c>
      <c r="E18" s="11">
        <v>2605622</v>
      </c>
      <c r="F18" s="1">
        <v>9.605880566025494</v>
      </c>
      <c r="G18" s="14">
        <v>1</v>
      </c>
      <c r="H18" s="7">
        <v>2605622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14">
        <v>1</v>
      </c>
      <c r="H19" s="7">
        <v>4338281</v>
      </c>
      <c r="I19" s="7"/>
    </row>
    <row r="20" spans="1:9" ht="12.75">
      <c r="A20" s="10">
        <v>17</v>
      </c>
      <c r="B20" s="4" t="s">
        <v>13</v>
      </c>
      <c r="C20" s="29" t="s">
        <v>36</v>
      </c>
      <c r="D20" s="5">
        <v>12694986050</v>
      </c>
      <c r="E20" s="5">
        <v>568709985.0679001</v>
      </c>
      <c r="F20" s="1">
        <v>4.479800000000001</v>
      </c>
      <c r="G20" s="14">
        <v>1</v>
      </c>
      <c r="H20" s="7">
        <v>568709985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14">
        <v>1</v>
      </c>
      <c r="H21" s="7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14">
        <v>1</v>
      </c>
      <c r="H22" s="7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2359250</v>
      </c>
      <c r="F23" s="1">
        <v>18.445271392351582</v>
      </c>
      <c r="G23" s="14">
        <v>1</v>
      </c>
      <c r="H23" s="7">
        <v>2359250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22.25390625" style="3" customWidth="1"/>
    <col min="8" max="8" width="21.75390625" style="3" customWidth="1"/>
    <col min="9" max="16384" width="9.125" style="3" customWidth="1"/>
  </cols>
  <sheetData>
    <row r="1" spans="1:8" ht="44.25" customHeight="1">
      <c r="A1" s="95" t="s">
        <v>54</v>
      </c>
      <c r="B1" s="96"/>
      <c r="C1" s="96"/>
      <c r="D1" s="96"/>
      <c r="E1" s="96"/>
      <c r="F1" s="96"/>
      <c r="G1" s="96"/>
      <c r="H1" s="97"/>
    </row>
    <row r="2" spans="1:8" ht="51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ht="12.75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17">
        <v>1</v>
      </c>
      <c r="H4" s="18">
        <v>997101281</v>
      </c>
      <c r="I4" s="4"/>
    </row>
    <row r="5" spans="1:9" ht="12.75">
      <c r="A5" s="10">
        <v>2</v>
      </c>
      <c r="B5" s="4" t="s">
        <v>1</v>
      </c>
      <c r="C5" s="29" t="s">
        <v>22</v>
      </c>
      <c r="D5" s="5">
        <v>195062500</v>
      </c>
      <c r="E5" s="5">
        <v>6195344</v>
      </c>
      <c r="F5" s="1">
        <v>3.1760815123357897</v>
      </c>
      <c r="G5" s="17">
        <v>1</v>
      </c>
      <c r="H5" s="18">
        <v>6195344</v>
      </c>
      <c r="I5" s="4"/>
    </row>
    <row r="6" spans="1:9" ht="12.75">
      <c r="A6" s="10">
        <v>3</v>
      </c>
      <c r="B6" s="4" t="s">
        <v>2</v>
      </c>
      <c r="C6" s="29" t="s">
        <v>23</v>
      </c>
      <c r="D6" s="5">
        <v>4204000000</v>
      </c>
      <c r="E6" s="5">
        <v>182697079</v>
      </c>
      <c r="F6" s="1">
        <v>4.345791603235014</v>
      </c>
      <c r="G6" s="17">
        <v>1</v>
      </c>
      <c r="H6" s="18">
        <v>182697079</v>
      </c>
      <c r="I6" s="4"/>
    </row>
    <row r="7" spans="1:9" ht="12.75">
      <c r="A7" s="10">
        <v>4</v>
      </c>
      <c r="B7" s="4" t="s">
        <v>3</v>
      </c>
      <c r="C7" s="28" t="s">
        <v>24</v>
      </c>
      <c r="D7" s="5">
        <v>24149349080</v>
      </c>
      <c r="E7" s="5">
        <v>975000000</v>
      </c>
      <c r="F7" s="1">
        <v>4.037375900982256</v>
      </c>
      <c r="G7" s="17">
        <v>1</v>
      </c>
      <c r="H7" s="18">
        <v>975000000</v>
      </c>
      <c r="I7" s="4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17">
        <v>1</v>
      </c>
      <c r="H8" s="18">
        <v>80201991</v>
      </c>
      <c r="I8" s="4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151572.7728</v>
      </c>
      <c r="F9" s="1">
        <v>2.54</v>
      </c>
      <c r="G9" s="17">
        <v>1</v>
      </c>
      <c r="H9" s="18">
        <v>151573</v>
      </c>
      <c r="I9" s="4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17">
        <v>1</v>
      </c>
      <c r="H10" s="18">
        <v>3363828</v>
      </c>
      <c r="I10" s="5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17">
        <v>1</v>
      </c>
      <c r="H11" s="18">
        <v>988583</v>
      </c>
      <c r="I11" s="4"/>
    </row>
    <row r="12" spans="1:9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5401407</v>
      </c>
      <c r="F12" s="1">
        <v>4.710000087897099</v>
      </c>
      <c r="G12" s="17">
        <v>1</v>
      </c>
      <c r="H12" s="18">
        <v>5401407</v>
      </c>
      <c r="I12" s="4"/>
    </row>
    <row r="13" spans="1:9" ht="12.75">
      <c r="A13" s="10">
        <v>10</v>
      </c>
      <c r="B13" s="4" t="s">
        <v>8</v>
      </c>
      <c r="C13" s="28" t="s">
        <v>30</v>
      </c>
      <c r="D13" s="5">
        <v>2077990</v>
      </c>
      <c r="E13" s="5">
        <v>702361</v>
      </c>
      <c r="F13" s="1">
        <v>33.800018286902244</v>
      </c>
      <c r="G13" s="17">
        <v>0.897589701022693</v>
      </c>
      <c r="H13" s="18">
        <v>630432</v>
      </c>
      <c r="I13" s="4"/>
    </row>
    <row r="14" spans="1:9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17">
        <v>1</v>
      </c>
      <c r="H14" s="18">
        <v>2418909</v>
      </c>
      <c r="I14" s="4"/>
    </row>
    <row r="15" spans="1:9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24400000</v>
      </c>
      <c r="F15" s="1">
        <v>6.1</v>
      </c>
      <c r="G15" s="17">
        <v>1</v>
      </c>
      <c r="H15" s="18">
        <v>24400000</v>
      </c>
      <c r="I15" s="4"/>
    </row>
    <row r="16" spans="1:9" ht="25.5">
      <c r="A16" s="10">
        <v>13</v>
      </c>
      <c r="B16" s="4" t="s">
        <v>17</v>
      </c>
      <c r="C16" s="29" t="s">
        <v>33</v>
      </c>
      <c r="D16" s="5">
        <v>191000000</v>
      </c>
      <c r="E16" s="5">
        <v>4900000</v>
      </c>
      <c r="F16" s="12">
        <v>2.5654450261780104</v>
      </c>
      <c r="G16" s="17">
        <v>1</v>
      </c>
      <c r="H16" s="18">
        <v>4900000</v>
      </c>
      <c r="I16" s="4"/>
    </row>
    <row r="17" spans="1:9" ht="25.5">
      <c r="A17" s="10">
        <v>14</v>
      </c>
      <c r="B17" s="4" t="s">
        <v>52</v>
      </c>
      <c r="C17" s="21" t="s">
        <v>63</v>
      </c>
      <c r="D17" s="5">
        <v>71085000</v>
      </c>
      <c r="E17" s="5">
        <v>6451469</v>
      </c>
      <c r="F17" s="1">
        <v>9.075710768797919</v>
      </c>
      <c r="G17" s="17">
        <v>1</v>
      </c>
      <c r="H17" s="18">
        <v>6451469</v>
      </c>
      <c r="I17" s="4"/>
    </row>
    <row r="18" spans="1:9" ht="12.75">
      <c r="A18" s="10">
        <v>15</v>
      </c>
      <c r="B18" s="4" t="s">
        <v>11</v>
      </c>
      <c r="C18" s="28" t="s">
        <v>34</v>
      </c>
      <c r="D18" s="5">
        <v>27125280</v>
      </c>
      <c r="E18" s="11">
        <v>2605622</v>
      </c>
      <c r="F18" s="1">
        <v>9.605880566025494</v>
      </c>
      <c r="G18" s="17">
        <v>1</v>
      </c>
      <c r="H18" s="18">
        <v>2605622</v>
      </c>
      <c r="I18" s="4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17">
        <v>1</v>
      </c>
      <c r="H19" s="18">
        <v>4338281</v>
      </c>
      <c r="I19" s="4"/>
    </row>
    <row r="20" spans="1:9" ht="12.75">
      <c r="A20" s="10">
        <v>17</v>
      </c>
      <c r="B20" s="4" t="s">
        <v>13</v>
      </c>
      <c r="C20" s="29" t="s">
        <v>36</v>
      </c>
      <c r="D20" s="5">
        <v>12694986050</v>
      </c>
      <c r="E20" s="5">
        <v>568709985.0679001</v>
      </c>
      <c r="F20" s="1">
        <v>4.479800000000001</v>
      </c>
      <c r="G20" s="17">
        <v>1</v>
      </c>
      <c r="H20" s="18">
        <v>568709985</v>
      </c>
      <c r="I20" s="4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17">
        <v>1</v>
      </c>
      <c r="H21" s="18">
        <v>1336558512</v>
      </c>
      <c r="I21" s="4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39688832</v>
      </c>
      <c r="F22" s="1">
        <v>14.506222032942556</v>
      </c>
      <c r="G22" s="17">
        <v>1</v>
      </c>
      <c r="H22" s="18">
        <v>39688832</v>
      </c>
      <c r="I22" s="10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2359250</v>
      </c>
      <c r="F23" s="1">
        <v>18.445271392351582</v>
      </c>
      <c r="G23" s="17">
        <v>1</v>
      </c>
      <c r="H23" s="18">
        <v>2359250</v>
      </c>
      <c r="I23" s="4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30" customWidth="1"/>
    <col min="2" max="2" width="8.25390625" style="30" customWidth="1"/>
    <col min="3" max="3" width="32.125" style="36" customWidth="1"/>
    <col min="4" max="4" width="18.375" style="24" customWidth="1"/>
    <col min="5" max="5" width="15.375" style="30" bestFit="1" customWidth="1"/>
    <col min="6" max="6" width="17.625" style="30" customWidth="1"/>
    <col min="7" max="7" width="21.375" style="30" customWidth="1"/>
    <col min="8" max="8" width="31.625" style="30" customWidth="1"/>
    <col min="9" max="9" width="17.875" style="30" customWidth="1"/>
    <col min="10" max="16384" width="9.125" style="30" customWidth="1"/>
  </cols>
  <sheetData>
    <row r="1" spans="1:8" ht="21.75" customHeight="1">
      <c r="A1" s="91" t="s">
        <v>55</v>
      </c>
      <c r="B1" s="91"/>
      <c r="C1" s="91"/>
      <c r="D1" s="91"/>
      <c r="E1" s="91"/>
      <c r="F1" s="91"/>
      <c r="G1" s="91"/>
      <c r="H1" s="91"/>
    </row>
    <row r="2" spans="1:8" ht="51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ht="12.75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8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31">
        <v>1</v>
      </c>
      <c r="H4" s="32">
        <v>997101281</v>
      </c>
    </row>
    <row r="5" spans="1:8" ht="12.75">
      <c r="A5" s="10">
        <v>2</v>
      </c>
      <c r="B5" s="4" t="s">
        <v>1</v>
      </c>
      <c r="C5" s="29" t="s">
        <v>22</v>
      </c>
      <c r="D5" s="5">
        <v>195062500</v>
      </c>
      <c r="E5" s="5">
        <v>6195344</v>
      </c>
      <c r="F5" s="1">
        <v>3.1760815123357897</v>
      </c>
      <c r="G5" s="31">
        <v>1</v>
      </c>
      <c r="H5" s="32">
        <v>6195344</v>
      </c>
    </row>
    <row r="6" spans="1:8" ht="12.75">
      <c r="A6" s="10">
        <v>3</v>
      </c>
      <c r="B6" s="4" t="s">
        <v>2</v>
      </c>
      <c r="C6" s="29" t="s">
        <v>23</v>
      </c>
      <c r="D6" s="5">
        <v>4204000000</v>
      </c>
      <c r="E6" s="5">
        <v>182697079</v>
      </c>
      <c r="F6" s="1">
        <v>4.345791603235014</v>
      </c>
      <c r="G6" s="31">
        <v>1</v>
      </c>
      <c r="H6" s="32">
        <v>182697079</v>
      </c>
    </row>
    <row r="7" spans="1:8" ht="12.75">
      <c r="A7" s="10">
        <v>4</v>
      </c>
      <c r="B7" s="4" t="s">
        <v>3</v>
      </c>
      <c r="C7" s="28" t="s">
        <v>24</v>
      </c>
      <c r="D7" s="5">
        <v>24149349080</v>
      </c>
      <c r="E7" s="5">
        <v>975000000</v>
      </c>
      <c r="F7" s="1">
        <v>4.037375900982256</v>
      </c>
      <c r="G7" s="31">
        <v>1</v>
      </c>
      <c r="H7" s="32">
        <v>975000000</v>
      </c>
    </row>
    <row r="8" spans="1:8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31">
        <v>1</v>
      </c>
      <c r="H8" s="32">
        <v>80201991</v>
      </c>
    </row>
    <row r="9" spans="1:8" ht="12.75">
      <c r="A9" s="10">
        <v>6</v>
      </c>
      <c r="B9" s="4" t="s">
        <v>5</v>
      </c>
      <c r="C9" s="28" t="s">
        <v>26</v>
      </c>
      <c r="D9" s="5">
        <v>5967432</v>
      </c>
      <c r="E9" s="11">
        <v>151572.7728</v>
      </c>
      <c r="F9" s="1">
        <v>2.54</v>
      </c>
      <c r="G9" s="31">
        <v>1</v>
      </c>
      <c r="H9" s="32">
        <v>151573</v>
      </c>
    </row>
    <row r="10" spans="1:8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31">
        <v>1</v>
      </c>
      <c r="H10" s="32">
        <v>3363828</v>
      </c>
    </row>
    <row r="11" spans="1:8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31">
        <v>1</v>
      </c>
      <c r="H11" s="32">
        <v>988583</v>
      </c>
    </row>
    <row r="12" spans="1:8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5401407</v>
      </c>
      <c r="F12" s="1">
        <v>4.710000087897099</v>
      </c>
      <c r="G12" s="31">
        <v>1</v>
      </c>
      <c r="H12" s="32">
        <v>5401407</v>
      </c>
    </row>
    <row r="13" spans="1:8" ht="12.75">
      <c r="A13" s="10">
        <v>10</v>
      </c>
      <c r="B13" s="4" t="s">
        <v>8</v>
      </c>
      <c r="C13" s="28" t="s">
        <v>30</v>
      </c>
      <c r="D13" s="5">
        <v>2077990</v>
      </c>
      <c r="E13" s="5">
        <v>702361</v>
      </c>
      <c r="F13" s="1">
        <v>33.800018286902244</v>
      </c>
      <c r="G13" s="31">
        <v>0.882879317046362</v>
      </c>
      <c r="H13" s="32">
        <v>620100</v>
      </c>
    </row>
    <row r="14" spans="1:8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31">
        <v>1</v>
      </c>
      <c r="H14" s="32">
        <v>2418909</v>
      </c>
    </row>
    <row r="15" spans="1:8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24400000</v>
      </c>
      <c r="F15" s="1">
        <v>6.1</v>
      </c>
      <c r="G15" s="31">
        <v>1</v>
      </c>
      <c r="H15" s="32">
        <v>24400000</v>
      </c>
    </row>
    <row r="16" spans="1:8" ht="25.5">
      <c r="A16" s="10">
        <v>13</v>
      </c>
      <c r="B16" s="4" t="s">
        <v>17</v>
      </c>
      <c r="C16" s="29" t="s">
        <v>33</v>
      </c>
      <c r="D16" s="5">
        <v>191000000</v>
      </c>
      <c r="E16" s="5">
        <v>4900000</v>
      </c>
      <c r="F16" s="12">
        <v>2.5654450261780104</v>
      </c>
      <c r="G16" s="31">
        <v>1</v>
      </c>
      <c r="H16" s="32">
        <v>4900000</v>
      </c>
    </row>
    <row r="17" spans="1:8" ht="25.5">
      <c r="A17" s="10">
        <v>14</v>
      </c>
      <c r="B17" s="4" t="s">
        <v>52</v>
      </c>
      <c r="C17" s="21" t="s">
        <v>63</v>
      </c>
      <c r="D17" s="5">
        <v>71085000</v>
      </c>
      <c r="E17" s="5">
        <v>6451469</v>
      </c>
      <c r="F17" s="1">
        <v>9.075710768797919</v>
      </c>
      <c r="G17" s="31">
        <v>1</v>
      </c>
      <c r="H17" s="32">
        <v>6451469</v>
      </c>
    </row>
    <row r="18" spans="1:8" ht="12.75">
      <c r="A18" s="10">
        <v>15</v>
      </c>
      <c r="B18" s="4" t="s">
        <v>11</v>
      </c>
      <c r="C18" s="28" t="s">
        <v>34</v>
      </c>
      <c r="D18" s="5">
        <v>27125280</v>
      </c>
      <c r="E18" s="11">
        <v>2605622</v>
      </c>
      <c r="F18" s="1">
        <v>9.605880566025494</v>
      </c>
      <c r="G18" s="31">
        <v>1</v>
      </c>
      <c r="H18" s="32">
        <v>2605622</v>
      </c>
    </row>
    <row r="19" spans="1:8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31">
        <v>1</v>
      </c>
      <c r="H19" s="32">
        <v>4338281</v>
      </c>
    </row>
    <row r="20" spans="1:8" ht="12.75">
      <c r="A20" s="10">
        <v>17</v>
      </c>
      <c r="B20" s="4" t="s">
        <v>13</v>
      </c>
      <c r="C20" s="29" t="s">
        <v>36</v>
      </c>
      <c r="D20" s="5">
        <v>12694986050</v>
      </c>
      <c r="E20" s="5">
        <v>573686419.5995007</v>
      </c>
      <c r="F20" s="1">
        <v>4.5190000000000055</v>
      </c>
      <c r="G20" s="31">
        <v>1</v>
      </c>
      <c r="H20" s="32">
        <v>573686420</v>
      </c>
    </row>
    <row r="21" spans="1:8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31">
        <v>1</v>
      </c>
      <c r="H21" s="32">
        <v>1336558512</v>
      </c>
    </row>
    <row r="22" spans="1:8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39688832</v>
      </c>
      <c r="F22" s="1">
        <v>14.506222032942556</v>
      </c>
      <c r="G22" s="31">
        <v>1</v>
      </c>
      <c r="H22" s="32">
        <v>39688832</v>
      </c>
    </row>
    <row r="23" spans="1:8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2359250</v>
      </c>
      <c r="F23" s="1">
        <v>18.445271392351582</v>
      </c>
      <c r="G23" s="31">
        <v>1</v>
      </c>
      <c r="H23" s="32">
        <v>2359250</v>
      </c>
    </row>
    <row r="24" spans="2:9" ht="12.75">
      <c r="B24" s="24"/>
      <c r="C24" s="33"/>
      <c r="F24" s="34"/>
      <c r="I24" s="35"/>
    </row>
    <row r="25" spans="2:3" ht="12.75">
      <c r="B25" s="24"/>
      <c r="C25" s="33"/>
    </row>
    <row r="26" spans="2:3" ht="12.75">
      <c r="B26" s="24"/>
      <c r="C26" s="33"/>
    </row>
    <row r="27" spans="2:3" ht="12.75">
      <c r="B27" s="24"/>
      <c r="C27" s="33"/>
    </row>
    <row r="28" spans="2:3" ht="12.75">
      <c r="B28" s="24"/>
      <c r="C28" s="33"/>
    </row>
    <row r="29" spans="2:3" ht="12.75">
      <c r="B29" s="24"/>
      <c r="C29" s="33"/>
    </row>
    <row r="30" spans="2:3" ht="12.75">
      <c r="B30" s="24"/>
      <c r="C30" s="33"/>
    </row>
    <row r="31" spans="2:3" ht="12.75">
      <c r="B31" s="24"/>
      <c r="C31" s="33"/>
    </row>
  </sheetData>
  <sheetProtection/>
  <mergeCells count="5">
    <mergeCell ref="A1:H1"/>
    <mergeCell ref="A2:A3"/>
    <mergeCell ref="B2:B3"/>
    <mergeCell ref="C2:C3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7.75390625" style="30" customWidth="1"/>
    <col min="2" max="2" width="8.25390625" style="30" customWidth="1"/>
    <col min="3" max="3" width="32.125" style="36" customWidth="1"/>
    <col min="4" max="4" width="18.375" style="24" customWidth="1"/>
    <col min="5" max="5" width="15.375" style="30" bestFit="1" customWidth="1"/>
    <col min="6" max="6" width="17.625" style="30" customWidth="1"/>
    <col min="7" max="7" width="21.375" style="30" customWidth="1"/>
    <col min="8" max="8" width="31.625" style="30" customWidth="1"/>
    <col min="9" max="9" width="17.875" style="30" customWidth="1"/>
    <col min="10" max="16384" width="9.125" style="30" customWidth="1"/>
  </cols>
  <sheetData>
    <row r="1" spans="1:8" ht="21.75" customHeight="1">
      <c r="A1" s="94" t="s">
        <v>56</v>
      </c>
      <c r="B1" s="94"/>
      <c r="C1" s="94"/>
      <c r="D1" s="94"/>
      <c r="E1" s="94"/>
      <c r="F1" s="94"/>
      <c r="G1" s="94"/>
      <c r="H1" s="94"/>
    </row>
    <row r="2" spans="1:8" ht="51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ht="12.75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17">
        <v>1</v>
      </c>
      <c r="H4" s="18">
        <v>997101281</v>
      </c>
      <c r="I4" s="18"/>
    </row>
    <row r="5" spans="1:9" ht="12.75">
      <c r="A5" s="10">
        <v>2</v>
      </c>
      <c r="B5" s="4" t="s">
        <v>1</v>
      </c>
      <c r="C5" s="29" t="s">
        <v>22</v>
      </c>
      <c r="D5" s="5">
        <v>195062500</v>
      </c>
      <c r="E5" s="5">
        <v>6195344</v>
      </c>
      <c r="F5" s="1">
        <v>3.1760815123357897</v>
      </c>
      <c r="G5" s="17">
        <v>1</v>
      </c>
      <c r="H5" s="18">
        <v>6195344</v>
      </c>
      <c r="I5" s="18"/>
    </row>
    <row r="6" spans="1:9" ht="12.75">
      <c r="A6" s="10">
        <v>3</v>
      </c>
      <c r="B6" s="4" t="s">
        <v>2</v>
      </c>
      <c r="C6" s="29" t="s">
        <v>23</v>
      </c>
      <c r="D6" s="5">
        <v>4204000000</v>
      </c>
      <c r="E6" s="5">
        <v>182697079</v>
      </c>
      <c r="F6" s="1">
        <v>4.345791603235014</v>
      </c>
      <c r="G6" s="17">
        <v>1</v>
      </c>
      <c r="H6" s="18">
        <v>182697079</v>
      </c>
      <c r="I6" s="18"/>
    </row>
    <row r="7" spans="1:9" ht="12.75">
      <c r="A7" s="10">
        <v>4</v>
      </c>
      <c r="B7" s="4" t="s">
        <v>3</v>
      </c>
      <c r="C7" s="28" t="s">
        <v>24</v>
      </c>
      <c r="D7" s="5">
        <v>24149349080</v>
      </c>
      <c r="E7" s="5">
        <v>975000000</v>
      </c>
      <c r="F7" s="1">
        <v>4.037375900982256</v>
      </c>
      <c r="G7" s="17">
        <v>1</v>
      </c>
      <c r="H7" s="18">
        <v>975000000</v>
      </c>
      <c r="I7" s="18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17">
        <v>1</v>
      </c>
      <c r="H8" s="18">
        <v>80201991</v>
      </c>
      <c r="I8" s="18"/>
    </row>
    <row r="9" spans="1:9" ht="15">
      <c r="A9" s="10">
        <v>6</v>
      </c>
      <c r="B9" s="4" t="s">
        <v>5</v>
      </c>
      <c r="C9" s="28" t="s">
        <v>26</v>
      </c>
      <c r="D9" s="5">
        <v>5967432</v>
      </c>
      <c r="E9" s="11">
        <v>235330</v>
      </c>
      <c r="F9" s="1">
        <v>3.94357237753191</v>
      </c>
      <c r="G9" s="17">
        <v>1</v>
      </c>
      <c r="H9" s="18">
        <v>235330</v>
      </c>
      <c r="I9" s="37"/>
    </row>
    <row r="10" spans="1:9" ht="12.75">
      <c r="A10" s="10">
        <v>7</v>
      </c>
      <c r="B10" s="38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17">
        <v>1</v>
      </c>
      <c r="H10" s="18">
        <v>3363828</v>
      </c>
      <c r="I10" s="39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17">
        <v>1</v>
      </c>
      <c r="H11" s="18">
        <v>988583</v>
      </c>
      <c r="I11" s="18"/>
    </row>
    <row r="12" spans="1:9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5401407</v>
      </c>
      <c r="F12" s="1">
        <v>4.710000087897099</v>
      </c>
      <c r="G12" s="17">
        <v>1</v>
      </c>
      <c r="H12" s="18">
        <v>5401407</v>
      </c>
      <c r="I12" s="18"/>
    </row>
    <row r="13" spans="1:9" ht="12.75">
      <c r="A13" s="10">
        <v>10</v>
      </c>
      <c r="B13" s="4" t="s">
        <v>8</v>
      </c>
      <c r="C13" s="28" t="s">
        <v>30</v>
      </c>
      <c r="D13" s="5">
        <v>2077990</v>
      </c>
      <c r="E13" s="5">
        <v>702361</v>
      </c>
      <c r="F13" s="1">
        <v>33.800018286902244</v>
      </c>
      <c r="G13" s="40">
        <v>1</v>
      </c>
      <c r="H13" s="39">
        <v>702361</v>
      </c>
      <c r="I13" s="18"/>
    </row>
    <row r="14" spans="1:9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17">
        <v>1</v>
      </c>
      <c r="H14" s="18">
        <v>2418909</v>
      </c>
      <c r="I14" s="18"/>
    </row>
    <row r="15" spans="1:9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24400000</v>
      </c>
      <c r="F15" s="1">
        <v>6.1</v>
      </c>
      <c r="G15" s="17">
        <v>1</v>
      </c>
      <c r="H15" s="18">
        <v>24400000</v>
      </c>
      <c r="I15" s="18"/>
    </row>
    <row r="16" spans="1:9" ht="25.5">
      <c r="A16" s="10">
        <v>13</v>
      </c>
      <c r="B16" s="41" t="s">
        <v>17</v>
      </c>
      <c r="C16" s="29" t="s">
        <v>33</v>
      </c>
      <c r="D16" s="5">
        <v>191000000</v>
      </c>
      <c r="E16" s="5">
        <v>4900000</v>
      </c>
      <c r="F16" s="12">
        <v>2.5654450261780104</v>
      </c>
      <c r="G16" s="17">
        <v>1</v>
      </c>
      <c r="H16" s="18">
        <v>4900000</v>
      </c>
      <c r="I16" s="18"/>
    </row>
    <row r="17" spans="1:9" ht="25.5">
      <c r="A17" s="10">
        <v>14</v>
      </c>
      <c r="B17" s="4" t="s">
        <v>52</v>
      </c>
      <c r="C17" s="21" t="s">
        <v>63</v>
      </c>
      <c r="D17" s="5">
        <v>71085000</v>
      </c>
      <c r="E17" s="5">
        <v>9169965</v>
      </c>
      <c r="F17" s="1">
        <v>12.9</v>
      </c>
      <c r="G17" s="17">
        <v>1</v>
      </c>
      <c r="H17" s="18">
        <v>9169965</v>
      </c>
      <c r="I17" s="18"/>
    </row>
    <row r="18" spans="1:9" ht="12.75">
      <c r="A18" s="10">
        <v>15</v>
      </c>
      <c r="B18" s="4" t="s">
        <v>11</v>
      </c>
      <c r="C18" s="28" t="s">
        <v>34</v>
      </c>
      <c r="D18" s="5">
        <v>27125280</v>
      </c>
      <c r="E18" s="11">
        <v>2605622</v>
      </c>
      <c r="F18" s="1">
        <v>9.605880566025494</v>
      </c>
      <c r="G18" s="17">
        <v>1</v>
      </c>
      <c r="H18" s="18">
        <v>2605622</v>
      </c>
      <c r="I18" s="18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17">
        <v>1</v>
      </c>
      <c r="H19" s="18">
        <v>4338281</v>
      </c>
      <c r="I19" s="18"/>
    </row>
    <row r="20" spans="1:9" ht="12.75">
      <c r="A20" s="10">
        <v>17</v>
      </c>
      <c r="B20" s="4" t="s">
        <v>13</v>
      </c>
      <c r="C20" s="29" t="s">
        <v>36</v>
      </c>
      <c r="D20" s="5">
        <v>12694986050</v>
      </c>
      <c r="E20" s="5">
        <v>535818801</v>
      </c>
      <c r="F20" s="1">
        <v>4.22071201094388</v>
      </c>
      <c r="G20" s="17">
        <v>1</v>
      </c>
      <c r="H20" s="18">
        <v>535818801</v>
      </c>
      <c r="I20" s="18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17">
        <v>1</v>
      </c>
      <c r="H21" s="18">
        <v>1336558512</v>
      </c>
      <c r="I21" s="18"/>
    </row>
    <row r="22" spans="1:8" ht="12.75">
      <c r="A22" s="10">
        <v>19</v>
      </c>
      <c r="B22" s="42" t="s">
        <v>20</v>
      </c>
      <c r="C22" s="28" t="s">
        <v>38</v>
      </c>
      <c r="D22" s="5">
        <v>273598680</v>
      </c>
      <c r="E22" s="11">
        <v>39688832</v>
      </c>
      <c r="F22" s="1">
        <v>14.506222032942556</v>
      </c>
      <c r="G22" s="17">
        <v>1</v>
      </c>
      <c r="H22" s="24">
        <v>39688832</v>
      </c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2359250</v>
      </c>
      <c r="F23" s="1">
        <v>18.445271392351582</v>
      </c>
      <c r="G23" s="17">
        <v>1</v>
      </c>
      <c r="H23" s="18">
        <v>2359250</v>
      </c>
      <c r="I23" s="18"/>
    </row>
    <row r="24" spans="2:9" ht="12.75">
      <c r="B24" s="24"/>
      <c r="C24" s="33"/>
      <c r="F24" s="34"/>
      <c r="I24" s="35"/>
    </row>
    <row r="25" spans="2:3" ht="12.75">
      <c r="B25" s="24"/>
      <c r="C25" s="33"/>
    </row>
    <row r="26" spans="2:3" ht="12.75">
      <c r="B26" s="24"/>
      <c r="C26" s="33"/>
    </row>
    <row r="27" spans="2:3" ht="12.75">
      <c r="B27" s="24"/>
      <c r="C27" s="33"/>
    </row>
    <row r="28" spans="2:3" ht="12.75">
      <c r="B28" s="24"/>
      <c r="C28" s="33"/>
    </row>
    <row r="29" spans="2:3" ht="12.75">
      <c r="B29" s="24"/>
      <c r="C29" s="33"/>
    </row>
    <row r="30" spans="2:3" ht="12.75">
      <c r="B30" s="24"/>
      <c r="C30" s="33"/>
    </row>
    <row r="31" spans="2:3" ht="12.75">
      <c r="B31" s="24"/>
      <c r="C31" s="33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30" customWidth="1"/>
    <col min="2" max="2" width="8.25390625" style="30" customWidth="1"/>
    <col min="3" max="3" width="32.125" style="36" customWidth="1"/>
    <col min="4" max="4" width="18.375" style="24" customWidth="1"/>
    <col min="5" max="5" width="15.375" style="30" bestFit="1" customWidth="1"/>
    <col min="6" max="6" width="17.625" style="30" customWidth="1"/>
    <col min="7" max="7" width="21.375" style="30" customWidth="1"/>
    <col min="8" max="8" width="31.625" style="30" customWidth="1"/>
    <col min="9" max="9" width="17.875" style="30" customWidth="1"/>
    <col min="10" max="16384" width="9.125" style="30" customWidth="1"/>
  </cols>
  <sheetData>
    <row r="1" spans="1:8" ht="21.75" customHeight="1">
      <c r="A1" s="95" t="s">
        <v>58</v>
      </c>
      <c r="B1" s="96"/>
      <c r="C1" s="96"/>
      <c r="D1" s="96"/>
      <c r="E1" s="96"/>
      <c r="F1" s="96"/>
      <c r="G1" s="96"/>
      <c r="H1" s="97"/>
    </row>
    <row r="2" spans="1:8" ht="51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ht="12.75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9" ht="12.75">
      <c r="A4" s="10">
        <v>1</v>
      </c>
      <c r="B4" s="43" t="s">
        <v>0</v>
      </c>
      <c r="C4" s="28" t="s">
        <v>21</v>
      </c>
      <c r="D4" s="18">
        <v>25775254803</v>
      </c>
      <c r="E4" s="18">
        <v>997101281</v>
      </c>
      <c r="F4" s="1">
        <v>3.868443934389144</v>
      </c>
      <c r="G4" s="17">
        <v>1</v>
      </c>
      <c r="H4" s="18">
        <v>997101281</v>
      </c>
      <c r="I4" s="1"/>
    </row>
    <row r="5" spans="1:9" ht="12.75">
      <c r="A5" s="10">
        <v>2</v>
      </c>
      <c r="B5" s="43" t="s">
        <v>1</v>
      </c>
      <c r="C5" s="29" t="s">
        <v>22</v>
      </c>
      <c r="D5" s="18">
        <v>195062500</v>
      </c>
      <c r="E5" s="18">
        <v>6195344</v>
      </c>
      <c r="F5" s="1">
        <v>3.1760815123357897</v>
      </c>
      <c r="G5" s="17">
        <v>1</v>
      </c>
      <c r="H5" s="18">
        <v>6195344</v>
      </c>
      <c r="I5" s="1"/>
    </row>
    <row r="6" spans="1:9" ht="12.75">
      <c r="A6" s="10">
        <v>3</v>
      </c>
      <c r="B6" s="43" t="s">
        <v>2</v>
      </c>
      <c r="C6" s="29" t="s">
        <v>23</v>
      </c>
      <c r="D6" s="18">
        <v>4204000000</v>
      </c>
      <c r="E6" s="18">
        <v>182697079</v>
      </c>
      <c r="F6" s="1">
        <v>4.345791603235014</v>
      </c>
      <c r="G6" s="17">
        <v>1</v>
      </c>
      <c r="H6" s="18">
        <v>182697079</v>
      </c>
      <c r="I6" s="1"/>
    </row>
    <row r="7" spans="1:9" ht="12.75">
      <c r="A7" s="10">
        <v>4</v>
      </c>
      <c r="B7" s="43" t="s">
        <v>3</v>
      </c>
      <c r="C7" s="28" t="s">
        <v>24</v>
      </c>
      <c r="D7" s="18">
        <v>24149349080</v>
      </c>
      <c r="E7" s="18">
        <v>975000000</v>
      </c>
      <c r="F7" s="1">
        <v>4.037375900982256</v>
      </c>
      <c r="G7" s="17">
        <v>1</v>
      </c>
      <c r="H7" s="18">
        <v>975000000</v>
      </c>
      <c r="I7" s="1"/>
    </row>
    <row r="8" spans="1:9" ht="12.75">
      <c r="A8" s="10">
        <v>5</v>
      </c>
      <c r="B8" s="43" t="s">
        <v>4</v>
      </c>
      <c r="C8" s="28" t="s">
        <v>25</v>
      </c>
      <c r="D8" s="18">
        <v>369407108</v>
      </c>
      <c r="E8" s="18">
        <v>80201991</v>
      </c>
      <c r="F8" s="1">
        <v>21.711003730875692</v>
      </c>
      <c r="G8" s="17">
        <v>1</v>
      </c>
      <c r="H8" s="18">
        <v>80201991</v>
      </c>
      <c r="I8" s="1"/>
    </row>
    <row r="9" spans="1:9" ht="12.75">
      <c r="A9" s="10">
        <v>6</v>
      </c>
      <c r="B9" s="43" t="s">
        <v>5</v>
      </c>
      <c r="C9" s="28" t="s">
        <v>26</v>
      </c>
      <c r="D9" s="18">
        <v>3923998</v>
      </c>
      <c r="E9" s="18">
        <v>341294</v>
      </c>
      <c r="F9" s="1">
        <v>8.697608918251234</v>
      </c>
      <c r="G9" s="17">
        <v>1</v>
      </c>
      <c r="H9" s="18">
        <v>341294</v>
      </c>
      <c r="I9" s="1"/>
    </row>
    <row r="10" spans="1:9" ht="12.75">
      <c r="A10" s="10">
        <v>7</v>
      </c>
      <c r="B10" s="43" t="s">
        <v>18</v>
      </c>
      <c r="C10" s="28" t="s">
        <v>27</v>
      </c>
      <c r="D10" s="18">
        <v>23644301</v>
      </c>
      <c r="E10" s="18">
        <v>3356210</v>
      </c>
      <c r="F10" s="1">
        <v>14.194583295145838</v>
      </c>
      <c r="G10" s="17">
        <v>1</v>
      </c>
      <c r="H10" s="18">
        <v>3356210</v>
      </c>
      <c r="I10" s="1"/>
    </row>
    <row r="11" spans="1:9" ht="12.75">
      <c r="A11" s="10">
        <v>8</v>
      </c>
      <c r="B11" s="43" t="s">
        <v>6</v>
      </c>
      <c r="C11" s="28" t="s">
        <v>28</v>
      </c>
      <c r="D11" s="18">
        <v>10550688</v>
      </c>
      <c r="E11" s="18">
        <v>1622677</v>
      </c>
      <c r="F11" s="1">
        <v>15.379821676084063</v>
      </c>
      <c r="G11" s="17">
        <v>1</v>
      </c>
      <c r="H11" s="18">
        <v>1622677</v>
      </c>
      <c r="I11" s="1"/>
    </row>
    <row r="12" spans="1:9" ht="12.75">
      <c r="A12" s="10">
        <v>9</v>
      </c>
      <c r="B12" s="43" t="s">
        <v>7</v>
      </c>
      <c r="C12" s="28" t="s">
        <v>29</v>
      </c>
      <c r="D12" s="18">
        <v>114679552</v>
      </c>
      <c r="E12" s="18">
        <v>5401407</v>
      </c>
      <c r="F12" s="1">
        <v>4.710000087897099</v>
      </c>
      <c r="G12" s="17">
        <v>1</v>
      </c>
      <c r="H12" s="18">
        <v>5401407</v>
      </c>
      <c r="I12" s="1"/>
    </row>
    <row r="13" spans="1:9" ht="12.75">
      <c r="A13" s="10">
        <v>10</v>
      </c>
      <c r="B13" s="43" t="s">
        <v>57</v>
      </c>
      <c r="C13" s="4" t="s">
        <v>64</v>
      </c>
      <c r="D13" s="18">
        <v>3351712480</v>
      </c>
      <c r="E13" s="18">
        <v>321421020</v>
      </c>
      <c r="F13" s="1">
        <v>9.589755145107196</v>
      </c>
      <c r="G13" s="17">
        <v>1</v>
      </c>
      <c r="H13" s="18">
        <v>321421020</v>
      </c>
      <c r="I13" s="1"/>
    </row>
    <row r="14" spans="1:9" ht="12.75">
      <c r="A14" s="10">
        <v>11</v>
      </c>
      <c r="B14" s="43" t="s">
        <v>8</v>
      </c>
      <c r="C14" s="28" t="s">
        <v>30</v>
      </c>
      <c r="D14" s="18">
        <v>2077990</v>
      </c>
      <c r="E14" s="18">
        <v>702361</v>
      </c>
      <c r="F14" s="1">
        <v>33.800018286902244</v>
      </c>
      <c r="G14" s="17">
        <v>1</v>
      </c>
      <c r="H14" s="18">
        <v>702361</v>
      </c>
      <c r="I14" s="1"/>
    </row>
    <row r="15" spans="1:9" ht="25.5">
      <c r="A15" s="10">
        <v>12</v>
      </c>
      <c r="B15" s="43" t="s">
        <v>9</v>
      </c>
      <c r="C15" s="28" t="s">
        <v>31</v>
      </c>
      <c r="D15" s="18">
        <v>15387464</v>
      </c>
      <c r="E15" s="18">
        <v>2418909</v>
      </c>
      <c r="F15" s="1">
        <v>15.71999778521009</v>
      </c>
      <c r="G15" s="17">
        <v>1</v>
      </c>
      <c r="H15" s="18">
        <v>2418909</v>
      </c>
      <c r="I15" s="1"/>
    </row>
    <row r="16" spans="1:9" ht="25.5">
      <c r="A16" s="10">
        <v>13</v>
      </c>
      <c r="B16" s="43" t="s">
        <v>10</v>
      </c>
      <c r="C16" s="28" t="s">
        <v>32</v>
      </c>
      <c r="D16" s="18">
        <v>400000000</v>
      </c>
      <c r="E16" s="18">
        <v>24400000</v>
      </c>
      <c r="F16" s="1">
        <v>6.1</v>
      </c>
      <c r="G16" s="17">
        <v>1</v>
      </c>
      <c r="H16" s="18">
        <v>24400000</v>
      </c>
      <c r="I16" s="1"/>
    </row>
    <row r="17" spans="1:9" ht="25.5">
      <c r="A17" s="10">
        <v>14</v>
      </c>
      <c r="B17" s="43" t="s">
        <v>17</v>
      </c>
      <c r="C17" s="29" t="s">
        <v>33</v>
      </c>
      <c r="D17" s="18">
        <v>191000000</v>
      </c>
      <c r="E17" s="18">
        <v>4900000</v>
      </c>
      <c r="F17" s="1">
        <v>2.5654450261780104</v>
      </c>
      <c r="G17" s="17">
        <v>1</v>
      </c>
      <c r="H17" s="18">
        <v>4900000</v>
      </c>
      <c r="I17" s="1"/>
    </row>
    <row r="18" spans="1:9" ht="25.5">
      <c r="A18" s="10">
        <v>15</v>
      </c>
      <c r="B18" s="43" t="s">
        <v>52</v>
      </c>
      <c r="C18" s="21" t="s">
        <v>63</v>
      </c>
      <c r="D18" s="18">
        <v>71085000</v>
      </c>
      <c r="E18" s="18">
        <v>9169965</v>
      </c>
      <c r="F18" s="1">
        <v>12.9</v>
      </c>
      <c r="G18" s="17">
        <v>1</v>
      </c>
      <c r="H18" s="18">
        <v>9169965</v>
      </c>
      <c r="I18" s="1"/>
    </row>
    <row r="19" spans="1:9" ht="12.75">
      <c r="A19" s="10">
        <v>16</v>
      </c>
      <c r="B19" s="43" t="s">
        <v>11</v>
      </c>
      <c r="C19" s="28" t="s">
        <v>34</v>
      </c>
      <c r="D19" s="18">
        <v>27125280</v>
      </c>
      <c r="E19" s="18">
        <v>2605622</v>
      </c>
      <c r="F19" s="1">
        <v>9.605880566025494</v>
      </c>
      <c r="G19" s="17">
        <v>1</v>
      </c>
      <c r="H19" s="18">
        <v>2605622</v>
      </c>
      <c r="I19" s="1"/>
    </row>
    <row r="20" spans="1:9" ht="12.75">
      <c r="A20" s="10">
        <v>17</v>
      </c>
      <c r="B20" s="43" t="s">
        <v>12</v>
      </c>
      <c r="C20" s="28" t="s">
        <v>35</v>
      </c>
      <c r="D20" s="18">
        <v>54228550</v>
      </c>
      <c r="E20" s="18">
        <v>4338281</v>
      </c>
      <c r="F20" s="1">
        <v>7.999994467858721</v>
      </c>
      <c r="G20" s="17">
        <v>1</v>
      </c>
      <c r="H20" s="18">
        <v>4338281</v>
      </c>
      <c r="I20" s="1"/>
    </row>
    <row r="21" spans="1:9" ht="12.75">
      <c r="A21" s="10">
        <v>18</v>
      </c>
      <c r="B21" s="43" t="s">
        <v>13</v>
      </c>
      <c r="C21" s="29" t="s">
        <v>36</v>
      </c>
      <c r="D21" s="18">
        <v>10694986050</v>
      </c>
      <c r="E21" s="18">
        <v>535818801</v>
      </c>
      <c r="F21" s="1">
        <v>5.009999999018231</v>
      </c>
      <c r="G21" s="17">
        <v>1</v>
      </c>
      <c r="H21" s="18">
        <v>535818801</v>
      </c>
      <c r="I21" s="1"/>
    </row>
    <row r="22" spans="1:9" ht="12.75">
      <c r="A22" s="10">
        <v>19</v>
      </c>
      <c r="B22" s="43" t="s">
        <v>19</v>
      </c>
      <c r="C22" s="28" t="s">
        <v>37</v>
      </c>
      <c r="D22" s="18">
        <v>18726248000</v>
      </c>
      <c r="E22" s="18">
        <v>1336558512</v>
      </c>
      <c r="F22" s="1">
        <v>7.137353473050235</v>
      </c>
      <c r="G22" s="17">
        <v>1</v>
      </c>
      <c r="H22" s="24">
        <v>1336558512</v>
      </c>
      <c r="I22" s="1"/>
    </row>
    <row r="23" spans="1:9" ht="12.75">
      <c r="A23" s="10">
        <v>20</v>
      </c>
      <c r="B23" s="43" t="s">
        <v>14</v>
      </c>
      <c r="C23" s="28" t="s">
        <v>39</v>
      </c>
      <c r="D23" s="18">
        <v>12790541</v>
      </c>
      <c r="E23" s="18">
        <v>3823093</v>
      </c>
      <c r="F23" s="1">
        <v>29.890002307173713</v>
      </c>
      <c r="G23" s="17">
        <v>0.556946430547203</v>
      </c>
      <c r="H23" s="18">
        <v>2129258</v>
      </c>
      <c r="I23" s="1"/>
    </row>
    <row r="24" spans="2:9" ht="12.75">
      <c r="B24" s="24"/>
      <c r="C24" s="33"/>
      <c r="F24" s="34"/>
      <c r="I24" s="35"/>
    </row>
    <row r="25" spans="2:3" ht="12.75">
      <c r="B25" s="24"/>
      <c r="C25" s="33"/>
    </row>
    <row r="26" spans="2:3" ht="12.75">
      <c r="B26" s="24"/>
      <c r="C26" s="33"/>
    </row>
    <row r="27" spans="2:3" ht="12.75">
      <c r="B27" s="24"/>
      <c r="C27" s="33"/>
    </row>
    <row r="28" spans="2:3" ht="12.75">
      <c r="B28" s="24"/>
      <c r="C28" s="33"/>
    </row>
    <row r="29" spans="2:3" ht="12.75">
      <c r="B29" s="24"/>
      <c r="C29" s="33"/>
    </row>
    <row r="30" spans="2:3" ht="12.75">
      <c r="B30" s="24"/>
      <c r="C30" s="33"/>
    </row>
    <row r="31" spans="2:3" ht="12.75">
      <c r="B31" s="24"/>
      <c r="C31" s="33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C20" sqref="C20:C23"/>
    </sheetView>
  </sheetViews>
  <sheetFormatPr defaultColWidth="9.00390625" defaultRowHeight="12.75"/>
  <cols>
    <col min="1" max="1" width="7.75390625" style="30" customWidth="1"/>
    <col min="2" max="2" width="8.25390625" style="30" customWidth="1"/>
    <col min="3" max="3" width="32.125" style="36" customWidth="1"/>
    <col min="4" max="4" width="18.375" style="24" customWidth="1"/>
    <col min="5" max="5" width="15.375" style="30" bestFit="1" customWidth="1"/>
    <col min="6" max="6" width="17.625" style="30" customWidth="1"/>
    <col min="7" max="7" width="21.375" style="30" customWidth="1"/>
    <col min="8" max="8" width="31.625" style="30" customWidth="1"/>
    <col min="9" max="9" width="17.875" style="30" customWidth="1"/>
    <col min="10" max="16384" width="9.125" style="30" customWidth="1"/>
  </cols>
  <sheetData>
    <row r="1" spans="1:8" ht="21.75" customHeight="1">
      <c r="A1" s="95" t="s">
        <v>60</v>
      </c>
      <c r="B1" s="96"/>
      <c r="C1" s="96"/>
      <c r="D1" s="96"/>
      <c r="E1" s="96"/>
      <c r="F1" s="96"/>
      <c r="G1" s="96"/>
      <c r="H1" s="97"/>
    </row>
    <row r="2" spans="1:8" ht="51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ht="12.75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9" ht="12.75">
      <c r="A4" s="10">
        <v>1</v>
      </c>
      <c r="B4" s="43" t="s">
        <v>0</v>
      </c>
      <c r="C4" s="28" t="s">
        <v>21</v>
      </c>
      <c r="D4" s="18">
        <v>25775254803</v>
      </c>
      <c r="E4" s="18">
        <v>997101281</v>
      </c>
      <c r="F4" s="1">
        <v>3.868443934389144</v>
      </c>
      <c r="G4" s="17">
        <v>1</v>
      </c>
      <c r="H4" s="18">
        <v>997101281</v>
      </c>
      <c r="I4" s="24"/>
    </row>
    <row r="5" spans="1:9" ht="12.75">
      <c r="A5" s="10">
        <v>2</v>
      </c>
      <c r="B5" s="43" t="s">
        <v>1</v>
      </c>
      <c r="C5" s="29" t="s">
        <v>22</v>
      </c>
      <c r="D5" s="18">
        <v>193604500</v>
      </c>
      <c r="E5" s="18">
        <v>6195344</v>
      </c>
      <c r="F5" s="1">
        <v>3.2</v>
      </c>
      <c r="G5" s="17">
        <v>1</v>
      </c>
      <c r="H5" s="18">
        <v>6195344</v>
      </c>
      <c r="I5" s="24"/>
    </row>
    <row r="6" spans="1:9" ht="12.75">
      <c r="A6" s="10">
        <v>3</v>
      </c>
      <c r="B6" s="43" t="s">
        <v>2</v>
      </c>
      <c r="C6" s="29" t="s">
        <v>23</v>
      </c>
      <c r="D6" s="18">
        <v>4204000000</v>
      </c>
      <c r="E6" s="18">
        <v>182697079</v>
      </c>
      <c r="F6" s="1">
        <v>4.345791603235014</v>
      </c>
      <c r="G6" s="17">
        <v>1</v>
      </c>
      <c r="H6" s="18">
        <v>182697079</v>
      </c>
      <c r="I6" s="24"/>
    </row>
    <row r="7" spans="1:9" ht="12.75">
      <c r="A7" s="10">
        <v>4</v>
      </c>
      <c r="B7" s="43" t="s">
        <v>3</v>
      </c>
      <c r="C7" s="28" t="s">
        <v>24</v>
      </c>
      <c r="D7" s="18">
        <v>24149349080</v>
      </c>
      <c r="E7" s="18">
        <v>975000000</v>
      </c>
      <c r="F7" s="1">
        <v>4.04</v>
      </c>
      <c r="G7" s="17">
        <v>1</v>
      </c>
      <c r="H7" s="18">
        <v>975000000</v>
      </c>
      <c r="I7" s="24"/>
    </row>
    <row r="8" spans="1:9" ht="12.75">
      <c r="A8" s="10">
        <v>5</v>
      </c>
      <c r="B8" s="43" t="s">
        <v>4</v>
      </c>
      <c r="C8" s="28" t="s">
        <v>25</v>
      </c>
      <c r="D8" s="18">
        <v>369407108</v>
      </c>
      <c r="E8" s="18">
        <v>80201991</v>
      </c>
      <c r="F8" s="1">
        <v>21.711003730875692</v>
      </c>
      <c r="G8" s="17">
        <v>1</v>
      </c>
      <c r="H8" s="18">
        <v>80201991</v>
      </c>
      <c r="I8" s="24"/>
    </row>
    <row r="9" spans="1:9" ht="12.75">
      <c r="A9" s="10">
        <v>6</v>
      </c>
      <c r="B9" s="43" t="s">
        <v>5</v>
      </c>
      <c r="C9" s="28" t="s">
        <v>26</v>
      </c>
      <c r="D9" s="18">
        <v>3923998</v>
      </c>
      <c r="E9" s="18">
        <v>341294</v>
      </c>
      <c r="F9" s="1">
        <v>8.7</v>
      </c>
      <c r="G9" s="17">
        <v>1</v>
      </c>
      <c r="H9" s="18">
        <v>341294</v>
      </c>
      <c r="I9" s="24"/>
    </row>
    <row r="10" spans="1:9" ht="12.75">
      <c r="A10" s="10">
        <v>7</v>
      </c>
      <c r="B10" s="43" t="s">
        <v>18</v>
      </c>
      <c r="C10" s="28" t="s">
        <v>27</v>
      </c>
      <c r="D10" s="18">
        <v>23644301</v>
      </c>
      <c r="E10" s="18">
        <v>3356210</v>
      </c>
      <c r="F10" s="1">
        <v>14.194583295145838</v>
      </c>
      <c r="G10" s="17">
        <v>1</v>
      </c>
      <c r="H10" s="18">
        <v>3356210</v>
      </c>
      <c r="I10" s="24"/>
    </row>
    <row r="11" spans="1:9" ht="12.75">
      <c r="A11" s="10">
        <v>8</v>
      </c>
      <c r="B11" s="43" t="s">
        <v>6</v>
      </c>
      <c r="C11" s="28" t="s">
        <v>28</v>
      </c>
      <c r="D11" s="18">
        <v>10550688</v>
      </c>
      <c r="E11" s="18">
        <v>1622677</v>
      </c>
      <c r="F11" s="1">
        <v>15.379821676084063</v>
      </c>
      <c r="G11" s="17">
        <v>1</v>
      </c>
      <c r="H11" s="18">
        <v>1622677</v>
      </c>
      <c r="I11" s="24"/>
    </row>
    <row r="12" spans="1:9" ht="12.75">
      <c r="A12" s="10">
        <v>9</v>
      </c>
      <c r="B12" s="43" t="s">
        <v>7</v>
      </c>
      <c r="C12" s="28" t="s">
        <v>29</v>
      </c>
      <c r="D12" s="18">
        <v>114679552</v>
      </c>
      <c r="E12" s="18">
        <v>5401406.899200001</v>
      </c>
      <c r="F12" s="1">
        <v>4.71</v>
      </c>
      <c r="G12" s="17">
        <v>1</v>
      </c>
      <c r="H12" s="18">
        <v>5401407</v>
      </c>
      <c r="I12" s="24"/>
    </row>
    <row r="13" spans="1:9" ht="12.75">
      <c r="A13" s="10">
        <v>10</v>
      </c>
      <c r="B13" s="43" t="s">
        <v>57</v>
      </c>
      <c r="C13" s="4" t="s">
        <v>64</v>
      </c>
      <c r="D13" s="18">
        <v>3351712480</v>
      </c>
      <c r="E13" s="18">
        <v>321421020</v>
      </c>
      <c r="F13" s="1">
        <v>9.589755145107196</v>
      </c>
      <c r="G13" s="17">
        <v>1</v>
      </c>
      <c r="H13" s="18">
        <v>321421020</v>
      </c>
      <c r="I13" s="24"/>
    </row>
    <row r="14" spans="1:9" ht="12.75">
      <c r="A14" s="10">
        <v>11</v>
      </c>
      <c r="B14" s="43" t="s">
        <v>8</v>
      </c>
      <c r="C14" s="28" t="s">
        <v>30</v>
      </c>
      <c r="D14" s="18">
        <v>2077990</v>
      </c>
      <c r="E14" s="18">
        <v>702360.62</v>
      </c>
      <c r="F14" s="1">
        <v>33.8</v>
      </c>
      <c r="G14" s="17">
        <v>1</v>
      </c>
      <c r="H14" s="18">
        <v>702361</v>
      </c>
      <c r="I14" s="24"/>
    </row>
    <row r="15" spans="1:9" ht="25.5">
      <c r="A15" s="10">
        <v>12</v>
      </c>
      <c r="B15" s="43" t="s">
        <v>9</v>
      </c>
      <c r="C15" s="28" t="s">
        <v>31</v>
      </c>
      <c r="D15" s="18">
        <v>15387464</v>
      </c>
      <c r="E15" s="18">
        <v>2418909.3408</v>
      </c>
      <c r="F15" s="1">
        <v>15.72</v>
      </c>
      <c r="G15" s="17">
        <v>1</v>
      </c>
      <c r="H15" s="18">
        <v>2418909</v>
      </c>
      <c r="I15" s="24"/>
    </row>
    <row r="16" spans="1:9" ht="25.5">
      <c r="A16" s="10">
        <v>13</v>
      </c>
      <c r="B16" s="43" t="s">
        <v>10</v>
      </c>
      <c r="C16" s="28" t="s">
        <v>32</v>
      </c>
      <c r="D16" s="18">
        <v>400000000</v>
      </c>
      <c r="E16" s="18">
        <v>24400000</v>
      </c>
      <c r="F16" s="1">
        <v>6.1</v>
      </c>
      <c r="G16" s="17">
        <v>1</v>
      </c>
      <c r="H16" s="18">
        <v>24400000</v>
      </c>
      <c r="I16" s="24"/>
    </row>
    <row r="17" spans="1:9" ht="25.5">
      <c r="A17" s="10">
        <v>14</v>
      </c>
      <c r="B17" s="43" t="s">
        <v>17</v>
      </c>
      <c r="C17" s="29" t="s">
        <v>33</v>
      </c>
      <c r="D17" s="18">
        <v>191000000</v>
      </c>
      <c r="E17" s="18">
        <v>4900000</v>
      </c>
      <c r="F17" s="1">
        <v>2.5654450261780104</v>
      </c>
      <c r="G17" s="17">
        <v>1</v>
      </c>
      <c r="H17" s="18">
        <v>4900000</v>
      </c>
      <c r="I17" s="24"/>
    </row>
    <row r="18" spans="1:9" ht="25.5">
      <c r="A18" s="10">
        <v>15</v>
      </c>
      <c r="B18" s="43" t="s">
        <v>52</v>
      </c>
      <c r="C18" s="21" t="s">
        <v>63</v>
      </c>
      <c r="D18" s="18">
        <v>71085000</v>
      </c>
      <c r="E18" s="18">
        <v>9169965</v>
      </c>
      <c r="F18" s="1">
        <v>12.9</v>
      </c>
      <c r="G18" s="17">
        <v>1</v>
      </c>
      <c r="H18" s="18">
        <v>9169965</v>
      </c>
      <c r="I18" s="24"/>
    </row>
    <row r="19" spans="1:9" ht="12.75">
      <c r="A19" s="10">
        <v>16</v>
      </c>
      <c r="B19" s="43" t="s">
        <v>11</v>
      </c>
      <c r="C19" s="28" t="s">
        <v>34</v>
      </c>
      <c r="D19" s="18">
        <v>27125280</v>
      </c>
      <c r="E19" s="18">
        <v>2605622</v>
      </c>
      <c r="F19" s="1">
        <v>9.61</v>
      </c>
      <c r="G19" s="17">
        <v>1</v>
      </c>
      <c r="H19" s="18">
        <v>2605622</v>
      </c>
      <c r="I19" s="24"/>
    </row>
    <row r="20" spans="1:9" ht="12.75">
      <c r="A20" s="10">
        <v>17</v>
      </c>
      <c r="B20" s="43" t="s">
        <v>12</v>
      </c>
      <c r="C20" s="28" t="s">
        <v>35</v>
      </c>
      <c r="D20" s="18">
        <v>54228550</v>
      </c>
      <c r="E20" s="18">
        <v>4338281</v>
      </c>
      <c r="F20" s="1">
        <v>8</v>
      </c>
      <c r="G20" s="17">
        <v>1</v>
      </c>
      <c r="H20" s="18">
        <v>4338281</v>
      </c>
      <c r="I20" s="24"/>
    </row>
    <row r="21" spans="1:9" ht="12.75">
      <c r="A21" s="10">
        <v>18</v>
      </c>
      <c r="B21" s="43" t="s">
        <v>13</v>
      </c>
      <c r="C21" s="29" t="s">
        <v>36</v>
      </c>
      <c r="D21" s="18">
        <v>10694986050</v>
      </c>
      <c r="E21" s="18">
        <v>535818801</v>
      </c>
      <c r="F21" s="1">
        <v>5.01</v>
      </c>
      <c r="G21" s="17">
        <v>1</v>
      </c>
      <c r="H21" s="18">
        <v>535818801</v>
      </c>
      <c r="I21" s="24"/>
    </row>
    <row r="22" spans="1:9" ht="12.75">
      <c r="A22" s="10">
        <v>19</v>
      </c>
      <c r="B22" s="43" t="s">
        <v>59</v>
      </c>
      <c r="C22" s="28" t="s">
        <v>37</v>
      </c>
      <c r="D22" s="18">
        <v>18726248000</v>
      </c>
      <c r="E22" s="18">
        <v>1336558512</v>
      </c>
      <c r="F22" s="1">
        <v>7.14</v>
      </c>
      <c r="G22" s="17">
        <v>1</v>
      </c>
      <c r="H22" s="18">
        <v>1336558512</v>
      </c>
      <c r="I22" s="24"/>
    </row>
    <row r="23" spans="1:9" ht="15">
      <c r="A23" s="10">
        <v>20</v>
      </c>
      <c r="B23" s="43" t="s">
        <v>14</v>
      </c>
      <c r="C23" s="28" t="s">
        <v>39</v>
      </c>
      <c r="D23" s="18">
        <v>12790541</v>
      </c>
      <c r="E23" s="18">
        <v>3823092.7049</v>
      </c>
      <c r="F23" s="1">
        <v>29.89</v>
      </c>
      <c r="G23" s="44">
        <v>0.48376092341985927</v>
      </c>
      <c r="H23" s="45">
        <v>1849463</v>
      </c>
      <c r="I23" s="24"/>
    </row>
    <row r="24" spans="2:9" ht="12.75">
      <c r="B24" s="24"/>
      <c r="C24" s="33"/>
      <c r="F24" s="34"/>
      <c r="H24" s="18"/>
      <c r="I24" s="35"/>
    </row>
    <row r="25" spans="2:8" ht="12.75">
      <c r="B25" s="24"/>
      <c r="C25" s="33"/>
      <c r="H25" s="18"/>
    </row>
    <row r="26" spans="2:8" ht="12.75">
      <c r="B26" s="24"/>
      <c r="C26" s="33"/>
      <c r="H26" s="18"/>
    </row>
    <row r="27" spans="2:8" ht="12.75">
      <c r="B27" s="24"/>
      <c r="C27" s="33"/>
      <c r="H27" s="18"/>
    </row>
    <row r="28" spans="2:8" ht="12.75">
      <c r="B28" s="24"/>
      <c r="C28" s="33"/>
      <c r="H28" s="18"/>
    </row>
    <row r="29" spans="2:8" ht="12.75">
      <c r="B29" s="24"/>
      <c r="C29" s="33"/>
      <c r="H29" s="18"/>
    </row>
    <row r="30" spans="2:8" ht="12.75">
      <c r="B30" s="24"/>
      <c r="C30" s="33"/>
      <c r="H30" s="18"/>
    </row>
    <row r="31" spans="2:8" ht="12.75">
      <c r="B31" s="24"/>
      <c r="C31" s="33"/>
      <c r="H31" s="18"/>
    </row>
    <row r="32" ht="12.75">
      <c r="H32" s="18"/>
    </row>
    <row r="33" ht="12.75">
      <c r="H33" s="18"/>
    </row>
    <row r="34" ht="12.75">
      <c r="H34" s="18"/>
    </row>
    <row r="35" ht="12.75">
      <c r="H35" s="18"/>
    </row>
    <row r="36" ht="12.75">
      <c r="H36" s="18"/>
    </row>
    <row r="37" ht="12.75">
      <c r="H37" s="1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7.75390625" style="30" customWidth="1"/>
    <col min="2" max="2" width="8.25390625" style="30" customWidth="1"/>
    <col min="3" max="3" width="32.125" style="36" customWidth="1"/>
    <col min="4" max="4" width="18.375" style="24" customWidth="1"/>
    <col min="5" max="5" width="15.375" style="30" bestFit="1" customWidth="1"/>
    <col min="6" max="6" width="17.625" style="30" customWidth="1"/>
    <col min="7" max="7" width="21.375" style="30" customWidth="1"/>
    <col min="8" max="8" width="31.625" style="30" customWidth="1"/>
    <col min="9" max="9" width="17.875" style="30" customWidth="1"/>
    <col min="10" max="16384" width="9.125" style="30" customWidth="1"/>
  </cols>
  <sheetData>
    <row r="1" spans="1:8" ht="21.75" customHeight="1">
      <c r="A1" s="91" t="s">
        <v>62</v>
      </c>
      <c r="B1" s="91"/>
      <c r="C1" s="91"/>
      <c r="D1" s="91"/>
      <c r="E1" s="91"/>
      <c r="F1" s="91"/>
      <c r="G1" s="91"/>
      <c r="H1" s="91"/>
    </row>
    <row r="2" spans="1:8" ht="51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ht="12.75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9" ht="12.75">
      <c r="A4" s="10">
        <v>1</v>
      </c>
      <c r="B4" s="43" t="s">
        <v>0</v>
      </c>
      <c r="C4" s="28" t="s">
        <v>21</v>
      </c>
      <c r="D4" s="18">
        <v>25775254803</v>
      </c>
      <c r="E4" s="18">
        <v>1100603380</v>
      </c>
      <c r="F4" s="1">
        <v>4.269999999658199</v>
      </c>
      <c r="G4" s="17">
        <v>1</v>
      </c>
      <c r="H4" s="18">
        <v>1100603380</v>
      </c>
      <c r="I4" s="24"/>
    </row>
    <row r="5" spans="1:9" ht="12.75">
      <c r="A5" s="10">
        <v>2</v>
      </c>
      <c r="B5" s="43" t="s">
        <v>1</v>
      </c>
      <c r="C5" s="29" t="s">
        <v>22</v>
      </c>
      <c r="D5" s="18">
        <v>193604500</v>
      </c>
      <c r="E5" s="18">
        <v>6195344</v>
      </c>
      <c r="F5" s="1">
        <v>3.2</v>
      </c>
      <c r="G5" s="17">
        <v>1</v>
      </c>
      <c r="H5" s="18">
        <v>6195344</v>
      </c>
      <c r="I5" s="24"/>
    </row>
    <row r="6" spans="1:9" ht="12.75">
      <c r="A6" s="10">
        <v>3</v>
      </c>
      <c r="B6" s="43" t="s">
        <v>2</v>
      </c>
      <c r="C6" s="29" t="s">
        <v>23</v>
      </c>
      <c r="D6" s="18">
        <v>4194295728</v>
      </c>
      <c r="E6" s="18">
        <v>96468802</v>
      </c>
      <c r="F6" s="1">
        <v>2.3000000061035277</v>
      </c>
      <c r="G6" s="17">
        <v>1</v>
      </c>
      <c r="H6" s="18">
        <v>96468802</v>
      </c>
      <c r="I6" s="24"/>
    </row>
    <row r="7" spans="1:9" ht="12.75">
      <c r="A7" s="10">
        <v>4</v>
      </c>
      <c r="B7" s="43" t="s">
        <v>3</v>
      </c>
      <c r="C7" s="28" t="s">
        <v>24</v>
      </c>
      <c r="D7" s="18">
        <v>24149349080</v>
      </c>
      <c r="E7" s="18">
        <v>975000000</v>
      </c>
      <c r="F7" s="1">
        <v>4.037375900982256</v>
      </c>
      <c r="G7" s="17">
        <v>1</v>
      </c>
      <c r="H7" s="18">
        <v>975000000</v>
      </c>
      <c r="I7" s="24"/>
    </row>
    <row r="8" spans="1:9" ht="12.75">
      <c r="A8" s="10">
        <v>5</v>
      </c>
      <c r="B8" s="43" t="s">
        <v>4</v>
      </c>
      <c r="C8" s="28" t="s">
        <v>25</v>
      </c>
      <c r="D8" s="18">
        <v>369407108</v>
      </c>
      <c r="E8" s="18">
        <v>80201991</v>
      </c>
      <c r="F8" s="1">
        <v>21.711003730875692</v>
      </c>
      <c r="G8" s="17">
        <v>1</v>
      </c>
      <c r="H8" s="18">
        <v>80201991</v>
      </c>
      <c r="I8" s="24"/>
    </row>
    <row r="9" spans="1:9" ht="12.75">
      <c r="A9" s="10">
        <v>6</v>
      </c>
      <c r="B9" s="43" t="s">
        <v>5</v>
      </c>
      <c r="C9" s="28" t="s">
        <v>26</v>
      </c>
      <c r="D9" s="18">
        <v>3923998</v>
      </c>
      <c r="E9" s="18">
        <v>341294</v>
      </c>
      <c r="F9" s="1">
        <v>8.697608918251234</v>
      </c>
      <c r="G9" s="17">
        <v>1</v>
      </c>
      <c r="H9" s="18">
        <v>341294</v>
      </c>
      <c r="I9" s="24"/>
    </row>
    <row r="10" spans="1:9" ht="12.75">
      <c r="A10" s="10">
        <v>7</v>
      </c>
      <c r="B10" s="43" t="s">
        <v>6</v>
      </c>
      <c r="C10" s="28" t="s">
        <v>28</v>
      </c>
      <c r="D10" s="18">
        <v>10550688</v>
      </c>
      <c r="E10" s="18">
        <v>1516134</v>
      </c>
      <c r="F10" s="1">
        <v>14.370001273850578</v>
      </c>
      <c r="G10" s="17">
        <v>1</v>
      </c>
      <c r="H10" s="18">
        <v>1516134</v>
      </c>
      <c r="I10" s="24"/>
    </row>
    <row r="11" spans="1:9" ht="12.75">
      <c r="A11" s="10">
        <v>8</v>
      </c>
      <c r="B11" s="43" t="s">
        <v>61</v>
      </c>
      <c r="C11" s="43" t="s">
        <v>65</v>
      </c>
      <c r="D11" s="18">
        <v>108364280</v>
      </c>
      <c r="E11" s="18">
        <v>10077878</v>
      </c>
      <c r="F11" s="1">
        <v>9.299999963087467</v>
      </c>
      <c r="G11" s="17">
        <v>1</v>
      </c>
      <c r="H11" s="18">
        <v>10077878</v>
      </c>
      <c r="I11" s="24"/>
    </row>
    <row r="12" spans="1:9" ht="12.75">
      <c r="A12" s="10">
        <v>9</v>
      </c>
      <c r="B12" s="43" t="s">
        <v>7</v>
      </c>
      <c r="C12" s="28" t="s">
        <v>29</v>
      </c>
      <c r="D12" s="18">
        <v>114679552</v>
      </c>
      <c r="E12" s="18">
        <v>5401407</v>
      </c>
      <c r="F12" s="1">
        <v>4.710000087897099</v>
      </c>
      <c r="G12" s="17">
        <v>1</v>
      </c>
      <c r="H12" s="18">
        <v>5401407</v>
      </c>
      <c r="I12" s="24"/>
    </row>
    <row r="13" spans="1:9" ht="12.75">
      <c r="A13" s="10">
        <v>10</v>
      </c>
      <c r="B13" s="43" t="s">
        <v>57</v>
      </c>
      <c r="C13" s="4" t="s">
        <v>64</v>
      </c>
      <c r="D13" s="18">
        <v>3351712480</v>
      </c>
      <c r="E13" s="18">
        <v>321432480</v>
      </c>
      <c r="F13" s="1">
        <v>9.590097059876687</v>
      </c>
      <c r="G13" s="17">
        <v>1</v>
      </c>
      <c r="H13" s="18">
        <v>321432480</v>
      </c>
      <c r="I13" s="24"/>
    </row>
    <row r="14" spans="1:9" ht="12.75">
      <c r="A14" s="10">
        <v>11</v>
      </c>
      <c r="B14" s="43" t="s">
        <v>8</v>
      </c>
      <c r="C14" s="28" t="s">
        <v>30</v>
      </c>
      <c r="D14" s="18">
        <v>2077990</v>
      </c>
      <c r="E14" s="18">
        <v>702361</v>
      </c>
      <c r="F14" s="1">
        <v>33.800018286902244</v>
      </c>
      <c r="G14" s="17">
        <v>1</v>
      </c>
      <c r="H14" s="18">
        <v>702361</v>
      </c>
      <c r="I14" s="24"/>
    </row>
    <row r="15" spans="1:9" ht="25.5">
      <c r="A15" s="10">
        <v>12</v>
      </c>
      <c r="B15" s="43" t="s">
        <v>9</v>
      </c>
      <c r="C15" s="28" t="s">
        <v>31</v>
      </c>
      <c r="D15" s="18">
        <v>15387464</v>
      </c>
      <c r="E15" s="18">
        <v>2418909</v>
      </c>
      <c r="F15" s="1">
        <v>15.71999778521009</v>
      </c>
      <c r="G15" s="17">
        <v>1</v>
      </c>
      <c r="H15" s="18">
        <v>2418909</v>
      </c>
      <c r="I15" s="24"/>
    </row>
    <row r="16" spans="1:9" ht="25.5">
      <c r="A16" s="10">
        <v>13</v>
      </c>
      <c r="B16" s="43" t="s">
        <v>10</v>
      </c>
      <c r="C16" s="28" t="s">
        <v>32</v>
      </c>
      <c r="D16" s="18">
        <v>400000000</v>
      </c>
      <c r="E16" s="18">
        <v>24400000</v>
      </c>
      <c r="F16" s="1">
        <v>6.1</v>
      </c>
      <c r="G16" s="17">
        <v>1</v>
      </c>
      <c r="H16" s="18">
        <v>24400000</v>
      </c>
      <c r="I16" s="24"/>
    </row>
    <row r="17" spans="1:9" ht="25.5">
      <c r="A17" s="10">
        <v>14</v>
      </c>
      <c r="B17" s="43" t="s">
        <v>17</v>
      </c>
      <c r="C17" s="29" t="s">
        <v>33</v>
      </c>
      <c r="D17" s="18">
        <v>191000000</v>
      </c>
      <c r="E17" s="18">
        <v>4900000</v>
      </c>
      <c r="F17" s="1">
        <v>2.5654450261780104</v>
      </c>
      <c r="G17" s="17">
        <v>1</v>
      </c>
      <c r="H17" s="18">
        <v>4900000</v>
      </c>
      <c r="I17" s="24"/>
    </row>
    <row r="18" spans="1:9" ht="25.5">
      <c r="A18" s="10">
        <v>15</v>
      </c>
      <c r="B18" s="43" t="s">
        <v>52</v>
      </c>
      <c r="C18" s="21" t="s">
        <v>63</v>
      </c>
      <c r="D18" s="18">
        <v>71085000</v>
      </c>
      <c r="E18" s="18">
        <v>9169965</v>
      </c>
      <c r="F18" s="1">
        <v>12.9</v>
      </c>
      <c r="G18" s="17">
        <v>1</v>
      </c>
      <c r="H18" s="18">
        <v>9169965</v>
      </c>
      <c r="I18" s="24"/>
    </row>
    <row r="19" spans="1:9" ht="12.75">
      <c r="A19" s="10">
        <v>16</v>
      </c>
      <c r="B19" s="43" t="s">
        <v>11</v>
      </c>
      <c r="C19" s="28" t="s">
        <v>34</v>
      </c>
      <c r="D19" s="18">
        <v>27125280</v>
      </c>
      <c r="E19" s="18">
        <v>2605622</v>
      </c>
      <c r="F19" s="1">
        <v>9.605880566025494</v>
      </c>
      <c r="G19" s="17">
        <v>1</v>
      </c>
      <c r="H19" s="18">
        <v>2605622</v>
      </c>
      <c r="I19" s="24"/>
    </row>
    <row r="20" spans="1:9" ht="12.75">
      <c r="A20" s="10">
        <v>17</v>
      </c>
      <c r="B20" s="43" t="s">
        <v>12</v>
      </c>
      <c r="C20" s="28" t="s">
        <v>35</v>
      </c>
      <c r="D20" s="18">
        <v>54228550</v>
      </c>
      <c r="E20" s="18">
        <v>4338281</v>
      </c>
      <c r="F20" s="1">
        <v>7.999994467858721</v>
      </c>
      <c r="G20" s="17">
        <v>1</v>
      </c>
      <c r="H20" s="18">
        <v>4338281</v>
      </c>
      <c r="I20" s="24"/>
    </row>
    <row r="21" spans="1:9" ht="12.75">
      <c r="A21" s="10">
        <v>18</v>
      </c>
      <c r="B21" s="43" t="s">
        <v>13</v>
      </c>
      <c r="C21" s="29" t="s">
        <v>36</v>
      </c>
      <c r="D21" s="18">
        <v>10694986050</v>
      </c>
      <c r="E21" s="18">
        <v>535818801</v>
      </c>
      <c r="F21" s="1">
        <v>5.009999999018231</v>
      </c>
      <c r="G21" s="17">
        <v>1</v>
      </c>
      <c r="H21" s="18">
        <v>535818801</v>
      </c>
      <c r="I21" s="24"/>
    </row>
    <row r="22" spans="1:9" ht="12.75">
      <c r="A22" s="10">
        <v>19</v>
      </c>
      <c r="B22" s="43" t="s">
        <v>59</v>
      </c>
      <c r="C22" s="28" t="s">
        <v>37</v>
      </c>
      <c r="D22" s="18">
        <v>18726248000</v>
      </c>
      <c r="E22" s="18">
        <v>1336558512</v>
      </c>
      <c r="F22" s="1">
        <v>7.137353473050235</v>
      </c>
      <c r="G22" s="17">
        <v>1</v>
      </c>
      <c r="H22" s="24">
        <v>1336558512</v>
      </c>
      <c r="I22" s="24"/>
    </row>
    <row r="23" spans="1:9" ht="12.75">
      <c r="A23" s="10">
        <v>20</v>
      </c>
      <c r="B23" s="43" t="s">
        <v>14</v>
      </c>
      <c r="C23" s="28" t="s">
        <v>39</v>
      </c>
      <c r="D23" s="18">
        <v>12790541</v>
      </c>
      <c r="E23" s="18">
        <v>3823093</v>
      </c>
      <c r="F23" s="1">
        <v>29.890002307173713</v>
      </c>
      <c r="G23" s="17">
        <v>0.401035496651533</v>
      </c>
      <c r="H23" s="18">
        <v>1533196</v>
      </c>
      <c r="I23" s="24"/>
    </row>
    <row r="24" spans="2:9" ht="12.75">
      <c r="B24" s="24"/>
      <c r="C24" s="33"/>
      <c r="F24" s="34"/>
      <c r="I24" s="35"/>
    </row>
    <row r="25" spans="2:3" ht="12.75">
      <c r="B25" s="24"/>
      <c r="C25" s="33"/>
    </row>
    <row r="26" spans="2:3" ht="12.75">
      <c r="B26" s="24"/>
      <c r="C26" s="33"/>
    </row>
    <row r="27" spans="2:3" ht="12.75">
      <c r="B27" s="24"/>
      <c r="C27" s="33"/>
    </row>
    <row r="28" spans="2:3" ht="12.75">
      <c r="B28" s="24"/>
      <c r="C28" s="33"/>
    </row>
    <row r="29" spans="2:3" ht="12.75">
      <c r="B29" s="24"/>
      <c r="C29" s="33"/>
    </row>
    <row r="30" spans="2:3" ht="12.75">
      <c r="B30" s="24"/>
      <c r="C30" s="33"/>
    </row>
    <row r="31" spans="2:3" ht="12.75">
      <c r="B31" s="24"/>
      <c r="C31" s="33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3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2" t="s">
        <v>95</v>
      </c>
      <c r="B1" s="83"/>
      <c r="C1" s="83"/>
      <c r="D1" s="83"/>
      <c r="E1" s="83"/>
      <c r="F1" s="83"/>
      <c r="G1" s="83"/>
      <c r="H1" s="84"/>
    </row>
    <row r="2" spans="1:8" s="55" customFormat="1" ht="71.25" customHeight="1">
      <c r="A2" s="80" t="s">
        <v>16</v>
      </c>
      <c r="B2" s="80" t="s">
        <v>40</v>
      </c>
      <c r="C2" s="85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8">
        <v>0.366156314835355</v>
      </c>
      <c r="H4" s="77">
        <v>387627437</v>
      </c>
    </row>
    <row r="5" spans="1:8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8">
        <v>0.0536160255672456</v>
      </c>
      <c r="H5" s="77">
        <v>4300112</v>
      </c>
    </row>
    <row r="6" spans="1:8" ht="12.75">
      <c r="A6" s="54">
        <v>3</v>
      </c>
      <c r="B6" s="56" t="s">
        <v>18</v>
      </c>
      <c r="C6" s="28" t="s">
        <v>27</v>
      </c>
      <c r="D6" s="65">
        <v>23644301</v>
      </c>
      <c r="E6" s="65">
        <v>3343541</v>
      </c>
      <c r="F6" s="66">
        <v>14.140999999999998</v>
      </c>
      <c r="G6" s="78">
        <v>1</v>
      </c>
      <c r="H6" s="77">
        <v>3343541</v>
      </c>
    </row>
    <row r="7" spans="1:8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8">
        <v>1</v>
      </c>
      <c r="H7" s="77">
        <v>5733978</v>
      </c>
    </row>
    <row r="8" spans="1:8" ht="12.75">
      <c r="A8" s="54">
        <v>5</v>
      </c>
      <c r="B8" s="54" t="s">
        <v>8</v>
      </c>
      <c r="C8" s="28" t="s">
        <v>30</v>
      </c>
      <c r="D8" s="65">
        <v>2077990</v>
      </c>
      <c r="E8" s="65">
        <v>415598</v>
      </c>
      <c r="F8" s="66">
        <v>20</v>
      </c>
      <c r="G8" s="78">
        <v>0.0392254053195636</v>
      </c>
      <c r="H8" s="77">
        <v>16302</v>
      </c>
    </row>
    <row r="9" spans="1:8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78">
        <v>0.09627223317254</v>
      </c>
      <c r="H9" s="77">
        <v>417656</v>
      </c>
    </row>
    <row r="10" spans="1:8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78">
        <v>0.318995089382215</v>
      </c>
      <c r="H10" s="77">
        <v>426355602</v>
      </c>
    </row>
    <row r="11" ht="12.75">
      <c r="C11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12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2" t="s">
        <v>94</v>
      </c>
      <c r="B1" s="83"/>
      <c r="C1" s="83"/>
      <c r="D1" s="83"/>
      <c r="E1" s="83"/>
      <c r="F1" s="83"/>
      <c r="G1" s="83"/>
      <c r="H1" s="84"/>
    </row>
    <row r="2" spans="1:8" s="55" customFormat="1" ht="71.25" customHeight="1">
      <c r="A2" s="80" t="s">
        <v>16</v>
      </c>
      <c r="B2" s="80" t="s">
        <v>40</v>
      </c>
      <c r="C2" s="85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6">
        <v>0.6510264492145815</v>
      </c>
      <c r="H4" s="77">
        <v>689202135</v>
      </c>
    </row>
    <row r="5" spans="1:8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6">
        <v>0.09919464468157654</v>
      </c>
      <c r="H5" s="77">
        <v>7955608</v>
      </c>
    </row>
    <row r="6" spans="1:8" ht="12.75">
      <c r="A6" s="54">
        <v>3</v>
      </c>
      <c r="B6" s="54" t="s">
        <v>5</v>
      </c>
      <c r="C6" s="28" t="s">
        <v>26</v>
      </c>
      <c r="D6" s="65">
        <v>5967432</v>
      </c>
      <c r="E6" s="65">
        <v>112784</v>
      </c>
      <c r="F6" s="66">
        <v>1.89</v>
      </c>
      <c r="G6" s="76">
        <v>1</v>
      </c>
      <c r="H6" s="77">
        <v>112784</v>
      </c>
    </row>
    <row r="7" spans="1:8" ht="12.75">
      <c r="A7" s="54">
        <v>4</v>
      </c>
      <c r="B7" s="56" t="s">
        <v>18</v>
      </c>
      <c r="C7" s="28" t="s">
        <v>27</v>
      </c>
      <c r="D7" s="65">
        <v>23644301</v>
      </c>
      <c r="E7" s="65">
        <v>3343541</v>
      </c>
      <c r="F7" s="66">
        <v>14.140999999999998</v>
      </c>
      <c r="G7" s="76">
        <v>1</v>
      </c>
      <c r="H7" s="77">
        <v>3343541</v>
      </c>
    </row>
    <row r="8" spans="1:8" ht="12.75">
      <c r="A8" s="54">
        <v>5</v>
      </c>
      <c r="B8" s="54" t="s">
        <v>7</v>
      </c>
      <c r="C8" s="28" t="s">
        <v>29</v>
      </c>
      <c r="D8" s="65">
        <v>114679552</v>
      </c>
      <c r="E8" s="65">
        <v>5733978</v>
      </c>
      <c r="F8" s="66">
        <v>5</v>
      </c>
      <c r="G8" s="76">
        <v>1</v>
      </c>
      <c r="H8" s="77">
        <v>5733978</v>
      </c>
    </row>
    <row r="9" spans="1:8" ht="12.75">
      <c r="A9" s="54">
        <v>6</v>
      </c>
      <c r="B9" s="54" t="s">
        <v>8</v>
      </c>
      <c r="C9" s="28" t="s">
        <v>30</v>
      </c>
      <c r="D9" s="65">
        <v>2077990</v>
      </c>
      <c r="E9" s="65">
        <v>415598</v>
      </c>
      <c r="F9" s="66">
        <v>20</v>
      </c>
      <c r="G9" s="76">
        <v>0.08131656071492163</v>
      </c>
      <c r="H9" s="77">
        <v>33795</v>
      </c>
    </row>
    <row r="10" spans="1:8" ht="12.75">
      <c r="A10" s="54">
        <v>7</v>
      </c>
      <c r="B10" s="54" t="s">
        <v>12</v>
      </c>
      <c r="C10" s="28" t="s">
        <v>35</v>
      </c>
      <c r="D10" s="65">
        <v>54228550</v>
      </c>
      <c r="E10" s="65">
        <v>4338281</v>
      </c>
      <c r="F10" s="66">
        <v>7.999994467858721</v>
      </c>
      <c r="G10" s="76">
        <v>0.17117240676664328</v>
      </c>
      <c r="H10" s="77">
        <v>742594</v>
      </c>
    </row>
    <row r="11" spans="1:8" ht="12.75">
      <c r="A11" s="54">
        <v>8</v>
      </c>
      <c r="B11" s="54" t="s">
        <v>19</v>
      </c>
      <c r="C11" s="28" t="s">
        <v>37</v>
      </c>
      <c r="D11" s="65">
        <v>18726248000</v>
      </c>
      <c r="E11" s="65">
        <v>1336558512</v>
      </c>
      <c r="F11" s="66">
        <v>7.137353473050235</v>
      </c>
      <c r="G11" s="76">
        <v>0.5671737228066824</v>
      </c>
      <c r="H11" s="77">
        <v>758060867</v>
      </c>
    </row>
    <row r="12" spans="1:8" ht="12.75">
      <c r="A12" s="54">
        <v>9</v>
      </c>
      <c r="B12" s="54" t="s">
        <v>14</v>
      </c>
      <c r="C12" s="28" t="s">
        <v>39</v>
      </c>
      <c r="D12" s="65">
        <v>12790541</v>
      </c>
      <c r="E12" s="65">
        <v>353504</v>
      </c>
      <c r="F12" s="66">
        <v>2.7637899999999966</v>
      </c>
      <c r="G12" s="76">
        <v>1</v>
      </c>
      <c r="H12" s="77">
        <v>353504</v>
      </c>
    </row>
    <row r="13" spans="2:3" ht="12.75">
      <c r="B13" s="56"/>
      <c r="C13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13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2" t="s">
        <v>93</v>
      </c>
      <c r="B1" s="83"/>
      <c r="C1" s="83"/>
      <c r="D1" s="83"/>
      <c r="E1" s="83"/>
      <c r="F1" s="83"/>
      <c r="G1" s="83"/>
      <c r="H1" s="84"/>
    </row>
    <row r="2" spans="1:8" s="55" customFormat="1" ht="71.25" customHeight="1">
      <c r="A2" s="80" t="s">
        <v>16</v>
      </c>
      <c r="B2" s="80" t="s">
        <v>40</v>
      </c>
      <c r="C2" s="85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6">
        <v>0.5908064266094112</v>
      </c>
      <c r="H4" s="77">
        <v>625450857</v>
      </c>
    </row>
    <row r="5" spans="1:8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6">
        <v>0.09333063813839734</v>
      </c>
      <c r="H5" s="77">
        <v>7485303</v>
      </c>
    </row>
    <row r="6" spans="1:8" ht="12.75">
      <c r="A6" s="54">
        <v>3</v>
      </c>
      <c r="B6" s="54" t="s">
        <v>5</v>
      </c>
      <c r="C6" s="28" t="s">
        <v>26</v>
      </c>
      <c r="D6" s="65">
        <v>5967432</v>
      </c>
      <c r="E6" s="65">
        <v>112784</v>
      </c>
      <c r="F6" s="66">
        <v>1.89</v>
      </c>
      <c r="G6" s="76">
        <v>1</v>
      </c>
      <c r="H6" s="77">
        <v>112784</v>
      </c>
    </row>
    <row r="7" spans="1:8" ht="12.75">
      <c r="A7" s="54">
        <v>4</v>
      </c>
      <c r="B7" s="56" t="s">
        <v>18</v>
      </c>
      <c r="C7" s="28" t="s">
        <v>27</v>
      </c>
      <c r="D7" s="65">
        <v>23644301</v>
      </c>
      <c r="E7" s="65">
        <f>ROUND(D7*F7/100,0)</f>
        <v>3343541</v>
      </c>
      <c r="F7" s="66">
        <v>14.140999999999998</v>
      </c>
      <c r="G7" s="76">
        <v>1</v>
      </c>
      <c r="H7" s="77">
        <v>3343541</v>
      </c>
    </row>
    <row r="8" spans="1:8" ht="12.75">
      <c r="A8" s="54">
        <v>5</v>
      </c>
      <c r="B8" s="54" t="s">
        <v>7</v>
      </c>
      <c r="C8" s="28" t="s">
        <v>29</v>
      </c>
      <c r="D8" s="65">
        <v>114679552</v>
      </c>
      <c r="E8" s="65">
        <v>5733978</v>
      </c>
      <c r="F8" s="66">
        <v>5</v>
      </c>
      <c r="G8" s="76">
        <v>1</v>
      </c>
      <c r="H8" s="77">
        <v>5733978</v>
      </c>
    </row>
    <row r="9" spans="1:8" ht="12.75">
      <c r="A9" s="54">
        <v>6</v>
      </c>
      <c r="B9" s="54" t="s">
        <v>8</v>
      </c>
      <c r="C9" s="28" t="s">
        <v>30</v>
      </c>
      <c r="D9" s="65">
        <v>2077990</v>
      </c>
      <c r="E9" s="65">
        <v>415598</v>
      </c>
      <c r="F9" s="66">
        <v>20</v>
      </c>
      <c r="G9" s="76">
        <v>0.08572707279630797</v>
      </c>
      <c r="H9" s="77">
        <v>35628</v>
      </c>
    </row>
    <row r="10" spans="1:8" ht="12.75">
      <c r="A10" s="54">
        <v>7</v>
      </c>
      <c r="B10" s="54" t="s">
        <v>12</v>
      </c>
      <c r="C10" s="28" t="s">
        <v>35</v>
      </c>
      <c r="D10" s="65">
        <v>54228550</v>
      </c>
      <c r="E10" s="65">
        <v>4338281</v>
      </c>
      <c r="F10" s="66">
        <v>7.999994467858721</v>
      </c>
      <c r="G10" s="76">
        <v>0.15533894646289625</v>
      </c>
      <c r="H10" s="77">
        <v>673904</v>
      </c>
    </row>
    <row r="11" spans="1:8" ht="12.75">
      <c r="A11" s="54">
        <v>8</v>
      </c>
      <c r="B11" s="54" t="s">
        <v>19</v>
      </c>
      <c r="C11" s="28" t="s">
        <v>37</v>
      </c>
      <c r="D11" s="65">
        <v>18726248000</v>
      </c>
      <c r="E11" s="65">
        <v>1336558512</v>
      </c>
      <c r="F11" s="66">
        <v>7.137353473050235</v>
      </c>
      <c r="G11" s="76">
        <v>0.514710087754093</v>
      </c>
      <c r="H11" s="77">
        <v>687940149</v>
      </c>
    </row>
    <row r="12" spans="1:8" ht="12.75">
      <c r="A12" s="54">
        <v>9</v>
      </c>
      <c r="B12" s="54" t="s">
        <v>14</v>
      </c>
      <c r="C12" s="28" t="s">
        <v>39</v>
      </c>
      <c r="D12" s="65">
        <v>12790541</v>
      </c>
      <c r="E12" s="65">
        <v>353504</v>
      </c>
      <c r="F12" s="66">
        <v>2.7637899999999966</v>
      </c>
      <c r="G12" s="76">
        <v>1</v>
      </c>
      <c r="H12" s="77">
        <v>353504</v>
      </c>
    </row>
    <row r="13" spans="2:3" ht="12.75">
      <c r="B13" s="56"/>
      <c r="C13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13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2" t="s">
        <v>92</v>
      </c>
      <c r="B1" s="83"/>
      <c r="C1" s="83"/>
      <c r="D1" s="83"/>
      <c r="E1" s="83"/>
      <c r="F1" s="83"/>
      <c r="G1" s="83"/>
      <c r="H1" s="84"/>
    </row>
    <row r="2" spans="1:8" s="55" customFormat="1" ht="71.25" customHeight="1">
      <c r="A2" s="80" t="s">
        <v>16</v>
      </c>
      <c r="B2" s="80" t="s">
        <v>40</v>
      </c>
      <c r="C2" s="85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0</v>
      </c>
      <c r="C4" s="28" t="s">
        <v>21</v>
      </c>
      <c r="D4" s="65">
        <v>25775254803</v>
      </c>
      <c r="E4" s="65">
        <v>997101281</v>
      </c>
      <c r="F4" s="66">
        <v>3.868443934389144</v>
      </c>
      <c r="G4" s="70">
        <v>1</v>
      </c>
      <c r="H4" s="71">
        <v>997101281</v>
      </c>
    </row>
    <row r="5" spans="1:8" ht="12.75">
      <c r="A5" s="54">
        <v>2</v>
      </c>
      <c r="B5" s="54" t="s">
        <v>3</v>
      </c>
      <c r="C5" s="28" t="s">
        <v>24</v>
      </c>
      <c r="D5" s="65">
        <v>61495162580</v>
      </c>
      <c r="E5" s="65">
        <v>1058639223.8147037</v>
      </c>
      <c r="F5" s="66">
        <v>1.721500000000006</v>
      </c>
      <c r="G5" s="70">
        <v>0.6251789731531806</v>
      </c>
      <c r="H5" s="71">
        <v>661838983</v>
      </c>
    </row>
    <row r="6" spans="1:8" ht="12.75">
      <c r="A6" s="54">
        <v>3</v>
      </c>
      <c r="B6" s="54" t="s">
        <v>4</v>
      </c>
      <c r="C6" s="28" t="s">
        <v>25</v>
      </c>
      <c r="D6" s="65">
        <v>369407108</v>
      </c>
      <c r="E6" s="65">
        <v>80201991</v>
      </c>
      <c r="F6" s="66">
        <v>21.711003730875692</v>
      </c>
      <c r="G6" s="70">
        <v>0.09649122052344063</v>
      </c>
      <c r="H6" s="71">
        <v>7738788</v>
      </c>
    </row>
    <row r="7" spans="1:8" ht="12.75">
      <c r="A7" s="54">
        <v>4</v>
      </c>
      <c r="B7" s="54" t="s">
        <v>5</v>
      </c>
      <c r="C7" s="28" t="s">
        <v>26</v>
      </c>
      <c r="D7" s="65">
        <v>5967432</v>
      </c>
      <c r="E7" s="65">
        <v>112784</v>
      </c>
      <c r="F7" s="66">
        <v>1.89</v>
      </c>
      <c r="G7" s="70">
        <v>1</v>
      </c>
      <c r="H7" s="71">
        <v>112784</v>
      </c>
    </row>
    <row r="8" spans="1:8" ht="12.75">
      <c r="A8" s="54">
        <v>5</v>
      </c>
      <c r="B8" s="56" t="s">
        <v>18</v>
      </c>
      <c r="C8" s="28" t="s">
        <v>27</v>
      </c>
      <c r="D8" s="65">
        <v>23644301</v>
      </c>
      <c r="E8" s="65">
        <f>ROUND(D8*F8/100,0)</f>
        <v>3343541</v>
      </c>
      <c r="F8" s="66">
        <v>14.140999999999998</v>
      </c>
      <c r="G8" s="70">
        <v>1</v>
      </c>
      <c r="H8" s="71">
        <v>3343541</v>
      </c>
    </row>
    <row r="9" spans="1:8" ht="12.75">
      <c r="A9" s="54">
        <v>6</v>
      </c>
      <c r="B9" s="54" t="s">
        <v>7</v>
      </c>
      <c r="C9" s="28" t="s">
        <v>29</v>
      </c>
      <c r="D9" s="65">
        <v>114679552</v>
      </c>
      <c r="E9" s="65">
        <v>5733978</v>
      </c>
      <c r="F9" s="66">
        <v>5</v>
      </c>
      <c r="G9" s="70">
        <v>1</v>
      </c>
      <c r="H9" s="71">
        <v>5733978</v>
      </c>
    </row>
    <row r="10" spans="1:8" ht="12.75">
      <c r="A10" s="54">
        <v>7</v>
      </c>
      <c r="B10" s="54" t="s">
        <v>8</v>
      </c>
      <c r="C10" s="28" t="s">
        <v>30</v>
      </c>
      <c r="D10" s="65">
        <v>2077990</v>
      </c>
      <c r="E10" s="65">
        <v>415598</v>
      </c>
      <c r="F10" s="66">
        <v>20</v>
      </c>
      <c r="G10" s="70">
        <v>0.10293841645051227</v>
      </c>
      <c r="H10" s="71">
        <v>42781</v>
      </c>
    </row>
    <row r="11" spans="1:8" ht="12.75">
      <c r="A11" s="54">
        <v>8</v>
      </c>
      <c r="B11" s="54" t="s">
        <v>12</v>
      </c>
      <c r="C11" s="28" t="s">
        <v>35</v>
      </c>
      <c r="D11" s="65">
        <v>54228550</v>
      </c>
      <c r="E11" s="65">
        <v>4338281</v>
      </c>
      <c r="F11" s="66">
        <v>7.999994467858721</v>
      </c>
      <c r="G11" s="70">
        <v>0.1643763970107054</v>
      </c>
      <c r="H11" s="71">
        <v>713111</v>
      </c>
    </row>
    <row r="12" spans="1:8" ht="12.75">
      <c r="A12" s="54">
        <v>9</v>
      </c>
      <c r="B12" s="54" t="s">
        <v>19</v>
      </c>
      <c r="C12" s="28" t="s">
        <v>37</v>
      </c>
      <c r="D12" s="65">
        <v>18726248000</v>
      </c>
      <c r="E12" s="65">
        <v>1336558512</v>
      </c>
      <c r="F12" s="66">
        <v>7.137353473050235</v>
      </c>
      <c r="G12" s="70">
        <v>0.544655423211281</v>
      </c>
      <c r="H12" s="71">
        <v>727963842</v>
      </c>
    </row>
    <row r="13" spans="1:8" ht="12.75">
      <c r="A13" s="54">
        <v>10</v>
      </c>
      <c r="B13" s="54" t="s">
        <v>14</v>
      </c>
      <c r="C13" s="28" t="s">
        <v>39</v>
      </c>
      <c r="D13" s="65">
        <v>12790541</v>
      </c>
      <c r="E13" s="65">
        <v>353504</v>
      </c>
      <c r="F13" s="66">
        <v>2.7637899999999966</v>
      </c>
      <c r="G13" s="70">
        <v>1</v>
      </c>
      <c r="H13" s="71">
        <v>353504</v>
      </c>
    </row>
    <row r="14" spans="2:3" ht="12.75">
      <c r="B14" s="56"/>
      <c r="C14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3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2" t="s">
        <v>91</v>
      </c>
      <c r="B1" s="83"/>
      <c r="C1" s="83"/>
      <c r="D1" s="83"/>
      <c r="E1" s="83"/>
      <c r="F1" s="83"/>
      <c r="G1" s="83"/>
      <c r="H1" s="84"/>
    </row>
    <row r="2" spans="1:8" s="55" customFormat="1" ht="71.25" customHeight="1">
      <c r="A2" s="80" t="s">
        <v>16</v>
      </c>
      <c r="B2" s="80" t="s">
        <v>40</v>
      </c>
      <c r="C2" s="85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0</v>
      </c>
      <c r="C4" s="28" t="s">
        <v>21</v>
      </c>
      <c r="D4" s="65">
        <v>25775254803</v>
      </c>
      <c r="E4" s="65">
        <v>997101281</v>
      </c>
      <c r="F4" s="66">
        <v>3.868443934389144</v>
      </c>
      <c r="G4" s="70">
        <v>1</v>
      </c>
      <c r="H4" s="71">
        <v>997101281</v>
      </c>
    </row>
    <row r="5" spans="1:8" ht="12.75">
      <c r="A5" s="54">
        <v>2</v>
      </c>
      <c r="B5" s="54" t="s">
        <v>3</v>
      </c>
      <c r="C5" s="28" t="s">
        <v>24</v>
      </c>
      <c r="D5" s="65">
        <v>61495162580</v>
      </c>
      <c r="E5" s="65">
        <v>1058639223.8147037</v>
      </c>
      <c r="F5" s="66">
        <v>1.721500000000006</v>
      </c>
      <c r="G5" s="70">
        <v>1</v>
      </c>
      <c r="H5" s="71">
        <v>1058639224</v>
      </c>
    </row>
    <row r="6" spans="1:8" ht="12.75">
      <c r="A6" s="54">
        <v>3</v>
      </c>
      <c r="B6" s="54" t="s">
        <v>4</v>
      </c>
      <c r="C6" s="28" t="s">
        <v>25</v>
      </c>
      <c r="D6" s="65">
        <v>369407108</v>
      </c>
      <c r="E6" s="65">
        <v>80201991</v>
      </c>
      <c r="F6" s="66">
        <v>21.711003730875692</v>
      </c>
      <c r="G6" s="70">
        <v>0.09348615796832276</v>
      </c>
      <c r="H6" s="71">
        <v>7497776</v>
      </c>
    </row>
    <row r="7" spans="1:8" ht="12.75">
      <c r="A7" s="54">
        <v>4</v>
      </c>
      <c r="B7" s="54" t="s">
        <v>5</v>
      </c>
      <c r="C7" s="28" t="s">
        <v>26</v>
      </c>
      <c r="D7" s="65">
        <v>5967432</v>
      </c>
      <c r="E7" s="65">
        <v>112784</v>
      </c>
      <c r="F7" s="66">
        <v>1.89</v>
      </c>
      <c r="G7" s="70">
        <v>1</v>
      </c>
      <c r="H7" s="71">
        <v>112784</v>
      </c>
    </row>
    <row r="8" spans="1:8" ht="12.75">
      <c r="A8" s="54">
        <v>5</v>
      </c>
      <c r="B8" s="56" t="s">
        <v>18</v>
      </c>
      <c r="C8" s="28" t="s">
        <v>27</v>
      </c>
      <c r="D8" s="65">
        <v>23644301</v>
      </c>
      <c r="E8" s="65">
        <f>ROUND(D8*F8/100,0)</f>
        <v>3343541</v>
      </c>
      <c r="F8" s="66">
        <v>14.140999999999998</v>
      </c>
      <c r="G8" s="70">
        <v>1</v>
      </c>
      <c r="H8" s="71">
        <v>3343541</v>
      </c>
    </row>
    <row r="9" spans="1:8" ht="12.75">
      <c r="A9" s="54">
        <v>6</v>
      </c>
      <c r="B9" s="54" t="s">
        <v>7</v>
      </c>
      <c r="C9" s="28" t="s">
        <v>29</v>
      </c>
      <c r="D9" s="65">
        <v>114679552</v>
      </c>
      <c r="E9" s="65">
        <v>5733978</v>
      </c>
      <c r="F9" s="66">
        <v>5</v>
      </c>
      <c r="G9" s="70">
        <v>1</v>
      </c>
      <c r="H9" s="71">
        <v>5733978</v>
      </c>
    </row>
    <row r="10" spans="1:8" ht="12.75">
      <c r="A10" s="54">
        <v>7</v>
      </c>
      <c r="B10" s="54" t="s">
        <v>8</v>
      </c>
      <c r="C10" s="28" t="s">
        <v>30</v>
      </c>
      <c r="D10" s="65">
        <v>2077990</v>
      </c>
      <c r="E10" s="65">
        <v>415598</v>
      </c>
      <c r="F10" s="66">
        <v>20</v>
      </c>
      <c r="G10" s="70">
        <v>0.10120356690840668</v>
      </c>
      <c r="H10" s="71">
        <v>42060</v>
      </c>
    </row>
    <row r="11" spans="1:8" ht="12.75">
      <c r="A11" s="54">
        <v>8</v>
      </c>
      <c r="B11" s="54" t="s">
        <v>12</v>
      </c>
      <c r="C11" s="28" t="s">
        <v>35</v>
      </c>
      <c r="D11" s="65">
        <v>54228550</v>
      </c>
      <c r="E11" s="65">
        <v>4338281</v>
      </c>
      <c r="F11" s="66">
        <v>7.999994467858721</v>
      </c>
      <c r="G11" s="70">
        <v>0.16262962219367533</v>
      </c>
      <c r="H11" s="71">
        <v>705533</v>
      </c>
    </row>
    <row r="12" spans="1:8" ht="12.75">
      <c r="A12" s="54">
        <v>9</v>
      </c>
      <c r="B12" s="54" t="s">
        <v>19</v>
      </c>
      <c r="C12" s="28" t="s">
        <v>37</v>
      </c>
      <c r="D12" s="65">
        <v>18726248000</v>
      </c>
      <c r="E12" s="65">
        <v>1336558512</v>
      </c>
      <c r="F12" s="66">
        <v>7.137353473050235</v>
      </c>
      <c r="G12" s="70">
        <v>0.5388675052633984</v>
      </c>
      <c r="H12" s="71">
        <v>720227951</v>
      </c>
    </row>
    <row r="13" spans="1:8" ht="12.75">
      <c r="A13" s="54">
        <v>10</v>
      </c>
      <c r="B13" s="54" t="s">
        <v>14</v>
      </c>
      <c r="C13" s="28" t="s">
        <v>39</v>
      </c>
      <c r="D13" s="65">
        <v>12790541</v>
      </c>
      <c r="E13" s="65">
        <v>353504</v>
      </c>
      <c r="F13" s="66">
        <v>2.7637899999999966</v>
      </c>
      <c r="G13" s="70">
        <v>1</v>
      </c>
      <c r="H13" s="71">
        <v>353504</v>
      </c>
    </row>
    <row r="14" spans="2:3" ht="12.75">
      <c r="B14" s="56"/>
      <c r="C14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5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2" t="s">
        <v>90</v>
      </c>
      <c r="B1" s="83"/>
      <c r="C1" s="83"/>
      <c r="D1" s="83"/>
      <c r="E1" s="83"/>
      <c r="F1" s="83"/>
      <c r="G1" s="83"/>
      <c r="H1" s="84"/>
    </row>
    <row r="2" spans="1:8" s="55" customFormat="1" ht="71.25" customHeight="1">
      <c r="A2" s="80" t="s">
        <v>16</v>
      </c>
      <c r="B2" s="80" t="s">
        <v>40</v>
      </c>
      <c r="C2" s="85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0</v>
      </c>
      <c r="C4" s="28" t="s">
        <v>21</v>
      </c>
      <c r="D4" s="65">
        <v>25775254803</v>
      </c>
      <c r="E4" s="65">
        <v>997101281</v>
      </c>
      <c r="F4" s="66">
        <v>3.868443934389144</v>
      </c>
      <c r="G4" s="74">
        <v>1</v>
      </c>
      <c r="H4" s="75">
        <v>997101281</v>
      </c>
    </row>
    <row r="5" spans="1:8" ht="12.75">
      <c r="A5" s="54">
        <v>2</v>
      </c>
      <c r="B5" s="54" t="s">
        <v>3</v>
      </c>
      <c r="C5" s="28" t="s">
        <v>24</v>
      </c>
      <c r="D5" s="65">
        <v>61495162580</v>
      </c>
      <c r="E5" s="65">
        <v>1058639223.8147037</v>
      </c>
      <c r="F5" s="66">
        <v>1.721500000000006</v>
      </c>
      <c r="G5" s="74">
        <v>1</v>
      </c>
      <c r="H5" s="75">
        <v>1058639224</v>
      </c>
    </row>
    <row r="6" spans="1:8" ht="12.75">
      <c r="A6" s="54">
        <v>3</v>
      </c>
      <c r="B6" s="54" t="s">
        <v>4</v>
      </c>
      <c r="C6" s="28" t="s">
        <v>25</v>
      </c>
      <c r="D6" s="65">
        <v>369407108</v>
      </c>
      <c r="E6" s="65">
        <v>80201991</v>
      </c>
      <c r="F6" s="66">
        <v>21.711003730875692</v>
      </c>
      <c r="G6" s="74">
        <v>0.130128502670214</v>
      </c>
      <c r="H6" s="75">
        <v>10436565</v>
      </c>
    </row>
    <row r="7" spans="1:8" ht="12.75">
      <c r="A7" s="54">
        <v>4</v>
      </c>
      <c r="B7" s="54" t="s">
        <v>5</v>
      </c>
      <c r="C7" s="28" t="s">
        <v>26</v>
      </c>
      <c r="D7" s="65">
        <v>5967432</v>
      </c>
      <c r="E7" s="65">
        <v>112784</v>
      </c>
      <c r="F7" s="66">
        <v>1.89</v>
      </c>
      <c r="G7" s="74">
        <v>1</v>
      </c>
      <c r="H7" s="75">
        <v>112784</v>
      </c>
    </row>
    <row r="8" spans="1:8" ht="12.75">
      <c r="A8" s="54">
        <v>5</v>
      </c>
      <c r="B8" s="56" t="s">
        <v>18</v>
      </c>
      <c r="C8" s="28" t="s">
        <v>27</v>
      </c>
      <c r="D8" s="65">
        <v>23644301</v>
      </c>
      <c r="E8" s="65">
        <f>ROUND(D8*F8/100,0)</f>
        <v>3343541</v>
      </c>
      <c r="F8" s="66">
        <v>14.140999999999998</v>
      </c>
      <c r="G8" s="74">
        <v>1</v>
      </c>
      <c r="H8" s="75">
        <v>3343541</v>
      </c>
    </row>
    <row r="9" spans="1:8" ht="12.75">
      <c r="A9" s="54">
        <v>6</v>
      </c>
      <c r="B9" s="54" t="s">
        <v>7</v>
      </c>
      <c r="C9" s="28" t="s">
        <v>29</v>
      </c>
      <c r="D9" s="65">
        <v>114679552</v>
      </c>
      <c r="E9" s="65">
        <v>5733978</v>
      </c>
      <c r="F9" s="66">
        <v>5</v>
      </c>
      <c r="G9" s="74">
        <v>1</v>
      </c>
      <c r="H9" s="75">
        <v>5733978</v>
      </c>
    </row>
    <row r="10" spans="1:8" ht="12.75">
      <c r="A10" s="54">
        <v>7</v>
      </c>
      <c r="B10" s="54" t="s">
        <v>8</v>
      </c>
      <c r="C10" s="28" t="s">
        <v>30</v>
      </c>
      <c r="D10" s="65">
        <v>2077990</v>
      </c>
      <c r="E10" s="65">
        <v>415598</v>
      </c>
      <c r="F10" s="66">
        <v>20</v>
      </c>
      <c r="G10" s="74">
        <v>0.0936072839619055</v>
      </c>
      <c r="H10" s="75">
        <v>38903</v>
      </c>
    </row>
    <row r="11" spans="1:8" ht="12.75">
      <c r="A11" s="54">
        <v>8</v>
      </c>
      <c r="B11" s="54" t="s">
        <v>12</v>
      </c>
      <c r="C11" s="28" t="s">
        <v>35</v>
      </c>
      <c r="D11" s="65">
        <v>54228550</v>
      </c>
      <c r="E11" s="65">
        <v>4338281</v>
      </c>
      <c r="F11" s="66">
        <v>7.999994467858721</v>
      </c>
      <c r="G11" s="74">
        <v>0.18183630797544</v>
      </c>
      <c r="H11" s="75">
        <v>788857</v>
      </c>
    </row>
    <row r="12" spans="1:8" ht="12.75">
      <c r="A12" s="54">
        <v>9</v>
      </c>
      <c r="B12" s="54" t="s">
        <v>19</v>
      </c>
      <c r="C12" s="28" t="s">
        <v>37</v>
      </c>
      <c r="D12" s="65">
        <v>18726248000</v>
      </c>
      <c r="E12" s="65">
        <v>1336558512</v>
      </c>
      <c r="F12" s="66">
        <v>7.137353473050235</v>
      </c>
      <c r="G12" s="74">
        <v>0.51580220754301</v>
      </c>
      <c r="H12" s="75">
        <v>689399831</v>
      </c>
    </row>
    <row r="13" spans="1:8" ht="12.75">
      <c r="A13" s="54">
        <v>10</v>
      </c>
      <c r="B13" s="54" t="s">
        <v>14</v>
      </c>
      <c r="C13" s="28" t="s">
        <v>39</v>
      </c>
      <c r="D13" s="65">
        <v>12790541</v>
      </c>
      <c r="E13" s="65">
        <v>353504</v>
      </c>
      <c r="F13" s="66">
        <v>2.7637899999999966</v>
      </c>
      <c r="G13" s="74">
        <v>1</v>
      </c>
      <c r="H13" s="75">
        <v>353504</v>
      </c>
    </row>
    <row r="14" spans="2:3" ht="12.75">
      <c r="B14" s="56"/>
      <c r="C14" s="58"/>
    </row>
  </sheetData>
  <sheetProtection/>
  <mergeCells count="5">
    <mergeCell ref="A2:A3"/>
    <mergeCell ref="B2:B3"/>
    <mergeCell ref="C2:C3"/>
    <mergeCell ref="E2:F2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T.Borysova</cp:lastModifiedBy>
  <dcterms:created xsi:type="dcterms:W3CDTF">2008-09-30T10:50:08Z</dcterms:created>
  <dcterms:modified xsi:type="dcterms:W3CDTF">2018-07-12T10:14:38Z</dcterms:modified>
  <cp:category/>
  <cp:version/>
  <cp:contentType/>
  <cp:contentStatus/>
</cp:coreProperties>
</file>